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48ff1c97124ae3/Bestyrelse Dragør Badminton/Generelt/"/>
    </mc:Choice>
  </mc:AlternateContent>
  <xr:revisionPtr revIDLastSave="133" documentId="13_ncr:1_{A8BA8E84-60AD-4AC9-A8C7-A1975766ABBD}" xr6:coauthVersionLast="47" xr6:coauthVersionMax="47" xr10:uidLastSave="{65CE005F-5C78-0D42-BEFA-9616539A402A}"/>
  <bookViews>
    <workbookView xWindow="0" yWindow="780" windowWidth="34000" windowHeight="19580" tabRatio="734" xr2:uid="{00000000-000D-0000-FFFF-FFFF00000000}"/>
  </bookViews>
  <sheets>
    <sheet name="Statistik 2019" sheetId="3" r:id="rId1"/>
  </sheets>
  <definedNames>
    <definedName name="_xlnm.Print_Area" localSheetId="0">'Statistik 2019'!$A$1:$AJ$451</definedName>
    <definedName name="_xlnm.Print_Titles" localSheetId="0">'Statistik 2019'!$1:$2</definedName>
    <definedName name="Z_C881EA30_7774_11D3_BA5B_002018252543_.wvu.PrintArea" localSheetId="0" hidden="1">'Statistik 2019'!$1:$1048576</definedName>
    <definedName name="Z_C881EA30_7774_11D3_BA5B_002018252543_.wvu.PrintTitles" localSheetId="0" hidden="1">'Statistik 2019'!$2:$2</definedName>
  </definedNames>
  <calcPr calcId="191029"/>
  <customWorkbookViews>
    <customWorkbookView name="Kurt Pedersen - Privat visning" guid="{C881EA30-7774-11D3-BA5B-002018252543}" mergeInterval="0" personalView="1" maximized="1" windowWidth="987" windowHeight="606" tabRatio="73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17" i="3"/>
  <c r="D38" i="3"/>
  <c r="D39" i="3"/>
  <c r="D45" i="3"/>
  <c r="D46" i="3"/>
  <c r="D47" i="3"/>
  <c r="D51" i="3"/>
  <c r="D31" i="3"/>
  <c r="D365" i="3"/>
  <c r="D352" i="3"/>
  <c r="D16" i="3"/>
  <c r="D29" i="3"/>
  <c r="D346" i="3"/>
  <c r="D30" i="3"/>
  <c r="D449" i="3"/>
  <c r="D195" i="3"/>
  <c r="D4" i="3"/>
  <c r="D450" i="3"/>
  <c r="D411" i="3"/>
  <c r="D318" i="3"/>
  <c r="D33" i="3"/>
  <c r="D28" i="3"/>
  <c r="D44" i="3"/>
  <c r="D36" i="3"/>
  <c r="D27" i="3"/>
  <c r="D48" i="3"/>
  <c r="D393" i="3"/>
  <c r="D9" i="3"/>
  <c r="D391" i="3"/>
  <c r="D14" i="3"/>
  <c r="D392" i="3"/>
  <c r="D6" i="3"/>
  <c r="D8" i="3"/>
  <c r="D5" i="3"/>
  <c r="D19" i="3"/>
  <c r="D390" i="3"/>
  <c r="D448" i="3" l="1"/>
  <c r="D410" i="3"/>
  <c r="D37" i="3"/>
  <c r="D54" i="3"/>
  <c r="D55" i="3"/>
  <c r="D56" i="3"/>
  <c r="D57" i="3"/>
  <c r="D58" i="3"/>
  <c r="D59" i="3"/>
  <c r="D18" i="3"/>
  <c r="D60" i="3"/>
  <c r="D61" i="3"/>
  <c r="D62" i="3"/>
  <c r="D64" i="3"/>
  <c r="D65" i="3"/>
  <c r="D66" i="3"/>
  <c r="D63" i="3"/>
  <c r="D50" i="3"/>
  <c r="D67" i="3"/>
  <c r="D68" i="3"/>
  <c r="D69" i="3"/>
  <c r="D70" i="3"/>
  <c r="D71" i="3"/>
  <c r="D73" i="3"/>
  <c r="D74" i="3"/>
  <c r="D72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20" i="3"/>
  <c r="D92" i="3"/>
  <c r="D93" i="3"/>
  <c r="D94" i="3"/>
  <c r="D95" i="3"/>
  <c r="D96" i="3"/>
  <c r="D97" i="3"/>
  <c r="D98" i="3"/>
  <c r="D99" i="3"/>
  <c r="D91" i="3"/>
  <c r="D100" i="3"/>
  <c r="D101" i="3"/>
  <c r="D102" i="3"/>
  <c r="D103" i="3"/>
  <c r="D22" i="3"/>
  <c r="D104" i="3"/>
  <c r="D90" i="3"/>
  <c r="D105" i="3"/>
  <c r="D106" i="3"/>
  <c r="D107" i="3"/>
  <c r="D49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3" i="3"/>
  <c r="D124" i="3"/>
  <c r="D125" i="3"/>
  <c r="D126" i="3"/>
  <c r="D32" i="3"/>
  <c r="D127" i="3"/>
  <c r="D128" i="3"/>
  <c r="D129" i="3"/>
  <c r="D130" i="3"/>
  <c r="D131" i="3"/>
  <c r="D132" i="3"/>
  <c r="D122" i="3"/>
  <c r="D133" i="3"/>
  <c r="D134" i="3"/>
  <c r="D135" i="3"/>
  <c r="D11" i="3"/>
  <c r="D137" i="3"/>
  <c r="D138" i="3"/>
  <c r="D139" i="3"/>
  <c r="D40" i="3"/>
  <c r="D141" i="3"/>
  <c r="D142" i="3"/>
  <c r="D143" i="3"/>
  <c r="D144" i="3"/>
  <c r="D145" i="3"/>
  <c r="D146" i="3"/>
  <c r="D21" i="3"/>
  <c r="D140" i="3"/>
  <c r="D147" i="3"/>
  <c r="D148" i="3"/>
  <c r="D150" i="3"/>
  <c r="D136" i="3"/>
  <c r="D151" i="3"/>
  <c r="D152" i="3"/>
  <c r="D153" i="3"/>
  <c r="D154" i="3"/>
  <c r="D156" i="3"/>
  <c r="D157" i="3"/>
  <c r="D159" i="3"/>
  <c r="D160" i="3"/>
  <c r="D161" i="3"/>
  <c r="D149" i="3"/>
  <c r="D155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2" i="3"/>
  <c r="D189" i="3"/>
  <c r="D190" i="3"/>
  <c r="D192" i="3"/>
  <c r="D158" i="3"/>
  <c r="D193" i="3"/>
  <c r="D194" i="3"/>
  <c r="D196" i="3"/>
  <c r="D7" i="3"/>
  <c r="D197" i="3"/>
  <c r="D198" i="3"/>
  <c r="D199" i="3"/>
  <c r="D200" i="3"/>
  <c r="D201" i="3"/>
  <c r="D202" i="3"/>
  <c r="D203" i="3"/>
  <c r="D24" i="3"/>
  <c r="D204" i="3"/>
  <c r="D205" i="3"/>
  <c r="D206" i="3"/>
  <c r="D207" i="3"/>
  <c r="D208" i="3"/>
  <c r="D209" i="3"/>
  <c r="D210" i="3"/>
  <c r="D211" i="3"/>
  <c r="D212" i="3"/>
  <c r="D13" i="3"/>
  <c r="D213" i="3"/>
  <c r="D214" i="3"/>
  <c r="D215" i="3"/>
  <c r="D191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16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3" i="3"/>
  <c r="D257" i="3"/>
  <c r="D258" i="3"/>
  <c r="D259" i="3"/>
  <c r="D260" i="3"/>
  <c r="D261" i="3"/>
  <c r="D262" i="3"/>
  <c r="D217" i="3"/>
  <c r="D264" i="3"/>
  <c r="D265" i="3"/>
  <c r="D266" i="3"/>
  <c r="D268" i="3"/>
  <c r="D269" i="3"/>
  <c r="D270" i="3"/>
  <c r="D271" i="3"/>
  <c r="D272" i="3"/>
  <c r="D273" i="3"/>
  <c r="D274" i="3"/>
  <c r="D42" i="3"/>
  <c r="D276" i="3"/>
  <c r="D277" i="3"/>
  <c r="D278" i="3"/>
  <c r="D279" i="3"/>
  <c r="D280" i="3"/>
  <c r="D263" i="3"/>
  <c r="D281" i="3"/>
  <c r="D282" i="3"/>
  <c r="D275" i="3"/>
  <c r="D283" i="3"/>
  <c r="D34" i="3"/>
  <c r="D284" i="3"/>
  <c r="D285" i="3"/>
  <c r="D286" i="3"/>
  <c r="D287" i="3"/>
  <c r="D41" i="3"/>
  <c r="D288" i="3"/>
  <c r="D289" i="3"/>
  <c r="D290" i="3"/>
  <c r="D291" i="3"/>
  <c r="D292" i="3"/>
  <c r="D293" i="3"/>
  <c r="D26" i="3"/>
  <c r="D294" i="3"/>
  <c r="D295" i="3"/>
  <c r="D296" i="3"/>
  <c r="D43" i="3"/>
  <c r="D297" i="3"/>
  <c r="D298" i="3"/>
  <c r="D299" i="3"/>
  <c r="D301" i="3"/>
  <c r="D302" i="3"/>
  <c r="D256" i="3"/>
  <c r="D303" i="3"/>
  <c r="D304" i="3"/>
  <c r="D305" i="3"/>
  <c r="D306" i="3"/>
  <c r="D300" i="3"/>
  <c r="D25" i="3"/>
  <c r="D308" i="3"/>
  <c r="D309" i="3"/>
  <c r="D310" i="3"/>
  <c r="D311" i="3"/>
  <c r="D312" i="3"/>
  <c r="D313" i="3"/>
  <c r="D314" i="3"/>
  <c r="D315" i="3"/>
  <c r="D316" i="3"/>
  <c r="D319" i="3"/>
  <c r="D320" i="3"/>
  <c r="D321" i="3"/>
  <c r="D322" i="3"/>
  <c r="D323" i="3"/>
  <c r="D324" i="3"/>
  <c r="D325" i="3"/>
  <c r="D326" i="3"/>
  <c r="D15" i="3"/>
  <c r="D327" i="3"/>
  <c r="D328" i="3"/>
  <c r="D317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7" i="3"/>
  <c r="D348" i="3"/>
  <c r="D349" i="3"/>
  <c r="D350" i="3"/>
  <c r="D351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6" i="3"/>
  <c r="D367" i="3"/>
  <c r="D368" i="3"/>
  <c r="D369" i="3"/>
  <c r="D370" i="3"/>
  <c r="D371" i="3"/>
  <c r="D372" i="3"/>
  <c r="D373" i="3"/>
  <c r="D374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3" i="3"/>
  <c r="D409" i="3"/>
  <c r="D412" i="3"/>
  <c r="D413" i="3"/>
  <c r="D414" i="3"/>
  <c r="D415" i="3"/>
  <c r="D416" i="3"/>
  <c r="D417" i="3"/>
  <c r="D418" i="3"/>
  <c r="D419" i="3"/>
  <c r="D375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7" i="3"/>
  <c r="D307" i="3"/>
  <c r="D218" i="3"/>
  <c r="D376" i="3"/>
  <c r="D267" i="3"/>
  <c r="D35" i="3"/>
  <c r="D446" i="3"/>
  <c r="D389" i="3"/>
  <c r="D53" i="3"/>
  <c r="D52" i="3"/>
  <c r="E75" i="3" l="1"/>
  <c r="D75" i="3" s="1"/>
</calcChain>
</file>

<file path=xl/sharedStrings.xml><?xml version="1.0" encoding="utf-8"?>
<sst xmlns="http://schemas.openxmlformats.org/spreadsheetml/2006/main" count="937" uniqueCount="607">
  <si>
    <t>Total</t>
  </si>
  <si>
    <r>
      <t>-1996 DB -</t>
    </r>
    <r>
      <rPr>
        <b/>
        <sz val="10"/>
        <color rgb="FFFF0000"/>
        <rFont val="Arial"/>
        <family val="2"/>
      </rPr>
      <t>2004 ALS</t>
    </r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</si>
  <si>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</si>
  <si>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</si>
  <si>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</si>
  <si>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</si>
  <si>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</si>
  <si>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</si>
  <si>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</si>
  <si>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</si>
  <si>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</si>
  <si>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</si>
  <si>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</si>
  <si>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</si>
  <si>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</si>
  <si>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</si>
  <si>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</si>
  <si>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</si>
  <si>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Holger</t>
  </si>
  <si>
    <t>Nielsen</t>
  </si>
  <si>
    <t xml:space="preserve">Mogens </t>
  </si>
  <si>
    <t>Nygaard</t>
  </si>
  <si>
    <t>Jan</t>
  </si>
  <si>
    <t>Nørgaard</t>
  </si>
  <si>
    <t>Jørgen</t>
  </si>
  <si>
    <t>Johansen</t>
  </si>
  <si>
    <t>Claus</t>
  </si>
  <si>
    <t>Reimer</t>
  </si>
  <si>
    <t>Kirsten B.</t>
  </si>
  <si>
    <t>Hansen</t>
  </si>
  <si>
    <t>Flemming</t>
  </si>
  <si>
    <t>Klærke</t>
  </si>
  <si>
    <t>Inge</t>
  </si>
  <si>
    <t>Hellan Jensen</t>
  </si>
  <si>
    <t>Henry</t>
  </si>
  <si>
    <t>Henriksen</t>
  </si>
  <si>
    <t>Aase</t>
  </si>
  <si>
    <t>Peter</t>
  </si>
  <si>
    <t>Christiansen</t>
  </si>
  <si>
    <t>Marcussen</t>
  </si>
  <si>
    <t>Henriette</t>
  </si>
  <si>
    <t>Holte Thorius</t>
  </si>
  <si>
    <t>Sven</t>
  </si>
  <si>
    <t>Larsson</t>
  </si>
  <si>
    <t>Per</t>
  </si>
  <si>
    <t>Toudahl</t>
  </si>
  <si>
    <t>Lene</t>
  </si>
  <si>
    <t>Såby Jensen</t>
  </si>
  <si>
    <t>Pernille</t>
  </si>
  <si>
    <t>Karaas</t>
  </si>
  <si>
    <t>Søren</t>
  </si>
  <si>
    <t>Espensen</t>
  </si>
  <si>
    <t>Susanne</t>
  </si>
  <si>
    <t>Mørk Elkjær-Hansen</t>
  </si>
  <si>
    <t>Kristensen</t>
  </si>
  <si>
    <t>Kurt</t>
  </si>
  <si>
    <t>Pedersen</t>
  </si>
  <si>
    <t>Anette</t>
  </si>
  <si>
    <t>Benny</t>
  </si>
  <si>
    <t>Burmeister</t>
  </si>
  <si>
    <t>Lone</t>
  </si>
  <si>
    <t>Nørregaard</t>
  </si>
  <si>
    <t>Troels</t>
  </si>
  <si>
    <t>Jacobsen</t>
  </si>
  <si>
    <t>Ken</t>
  </si>
  <si>
    <t>Thorius</t>
  </si>
  <si>
    <t>Anne-Lise</t>
  </si>
  <si>
    <t>Tina</t>
  </si>
  <si>
    <t>Juul</t>
  </si>
  <si>
    <t>Steen</t>
  </si>
  <si>
    <t>Schrøder</t>
  </si>
  <si>
    <t>Theis</t>
  </si>
  <si>
    <t>Heitmann</t>
  </si>
  <si>
    <t>Jan Erland</t>
  </si>
  <si>
    <t>Petersen</t>
  </si>
  <si>
    <t>Lütz</t>
  </si>
  <si>
    <t>Sonja</t>
  </si>
  <si>
    <t>Sølyst</t>
  </si>
  <si>
    <t xml:space="preserve">Birgit </t>
  </si>
  <si>
    <t>Bak</t>
  </si>
  <si>
    <t>Trantow-Pedersen</t>
  </si>
  <si>
    <t>Henning</t>
  </si>
  <si>
    <t>Vivi</t>
  </si>
  <si>
    <t>Larsen</t>
  </si>
  <si>
    <t>Anders</t>
  </si>
  <si>
    <t>Pettersson</t>
  </si>
  <si>
    <t>Torben</t>
  </si>
  <si>
    <t>Kjeldsen</t>
  </si>
  <si>
    <t>Ritta</t>
  </si>
  <si>
    <t>Sten</t>
  </si>
  <si>
    <t>Honore</t>
  </si>
  <si>
    <t>Jesper</t>
  </si>
  <si>
    <t>Herche</t>
  </si>
  <si>
    <t>Dyhr</t>
  </si>
  <si>
    <t>Zachariassen</t>
  </si>
  <si>
    <t>Freddy</t>
  </si>
  <si>
    <t>Bregendahl</t>
  </si>
  <si>
    <t>Kruse</t>
  </si>
  <si>
    <t>Inger-Lise</t>
  </si>
  <si>
    <t>Nygård Hansen</t>
  </si>
  <si>
    <t>Ejner</t>
  </si>
  <si>
    <t>Johnny</t>
  </si>
  <si>
    <t>Balle</t>
  </si>
  <si>
    <t>Henrik</t>
  </si>
  <si>
    <t>Helle</t>
  </si>
  <si>
    <t>Rahr</t>
  </si>
  <si>
    <t>Lisbeth</t>
  </si>
  <si>
    <t>Karen</t>
  </si>
  <si>
    <t>Kim</t>
  </si>
  <si>
    <t>Bach Mortensen</t>
  </si>
  <si>
    <t>Nadia</t>
  </si>
  <si>
    <t>Nielsen El Aref</t>
  </si>
  <si>
    <t xml:space="preserve">Pia </t>
  </si>
  <si>
    <t>Paulsen</t>
  </si>
  <si>
    <t>Karin</t>
  </si>
  <si>
    <t>Tom</t>
  </si>
  <si>
    <t>Jenkins</t>
  </si>
  <si>
    <t>Jette</t>
  </si>
  <si>
    <t>Clemensen Bjerregaard</t>
  </si>
  <si>
    <t>Meinertsen</t>
  </si>
  <si>
    <t>Maria</t>
  </si>
  <si>
    <t>Johannesen</t>
  </si>
  <si>
    <t>Annika</t>
  </si>
  <si>
    <t>Waino</t>
  </si>
  <si>
    <t>Arndt</t>
  </si>
  <si>
    <t>Michael</t>
  </si>
  <si>
    <t>Gørup Rasmussen</t>
  </si>
  <si>
    <t xml:space="preserve">Morten </t>
  </si>
  <si>
    <t>Madsen</t>
  </si>
  <si>
    <t>Nillsson</t>
  </si>
  <si>
    <t>Mik</t>
  </si>
  <si>
    <t>Jørgensen</t>
  </si>
  <si>
    <t>Bonnichsen</t>
  </si>
  <si>
    <t>Niels</t>
  </si>
  <si>
    <t>Hemmingsen</t>
  </si>
  <si>
    <t>Kenth</t>
  </si>
  <si>
    <t>Dideriksen</t>
  </si>
  <si>
    <t>Beyer</t>
  </si>
  <si>
    <t>Laura</t>
  </si>
  <si>
    <t>Carsten</t>
  </si>
  <si>
    <t>Erik</t>
  </si>
  <si>
    <t>Rundle Falck</t>
  </si>
  <si>
    <t>Morten</t>
  </si>
  <si>
    <t>Clevin</t>
  </si>
  <si>
    <t>Lund Christiansen</t>
  </si>
  <si>
    <t>Vibeke</t>
  </si>
  <si>
    <t>Sandbjerg</t>
  </si>
  <si>
    <t>Marlene</t>
  </si>
  <si>
    <t>Askholm</t>
  </si>
  <si>
    <t>Annelis</t>
  </si>
  <si>
    <t>Hesholdt</t>
  </si>
  <si>
    <t>Anja</t>
  </si>
  <si>
    <t>El Aref</t>
  </si>
  <si>
    <t xml:space="preserve">Hans </t>
  </si>
  <si>
    <t>Thomas</t>
  </si>
  <si>
    <t>Suhr</t>
  </si>
  <si>
    <t>Svend</t>
  </si>
  <si>
    <t>Kirchheiner</t>
  </si>
  <si>
    <t>Kjær Sørensen</t>
  </si>
  <si>
    <t>Sigurdur Christensen</t>
  </si>
  <si>
    <t>Marie</t>
  </si>
  <si>
    <t>Erikson</t>
  </si>
  <si>
    <t xml:space="preserve">Sofie </t>
  </si>
  <si>
    <t>Lund-Christiansen</t>
  </si>
  <si>
    <t>Hans Erik</t>
  </si>
  <si>
    <t>Ravn</t>
  </si>
  <si>
    <t>Frank</t>
  </si>
  <si>
    <t>Skjødt</t>
  </si>
  <si>
    <t>Lars</t>
  </si>
  <si>
    <t>Nordstrand</t>
  </si>
  <si>
    <t>Elbæk Pedersen</t>
  </si>
  <si>
    <t>Kristian</t>
  </si>
  <si>
    <t>Færch Ullitz</t>
  </si>
  <si>
    <t>Lis</t>
  </si>
  <si>
    <t>Vedersø</t>
  </si>
  <si>
    <t>Roger</t>
  </si>
  <si>
    <t>Bundesen</t>
  </si>
  <si>
    <t>Helge</t>
  </si>
  <si>
    <t>Kaj</t>
  </si>
  <si>
    <t>Frederik</t>
  </si>
  <si>
    <t>Oderico Emmertsen</t>
  </si>
  <si>
    <t>Scott</t>
  </si>
  <si>
    <t>Lewis</t>
  </si>
  <si>
    <t>Katrine</t>
  </si>
  <si>
    <t>Mikkel</t>
  </si>
  <si>
    <t>Scherling</t>
  </si>
  <si>
    <t>Andersen Tamstrup</t>
  </si>
  <si>
    <t>Doris</t>
  </si>
  <si>
    <t>Erlandsen</t>
  </si>
  <si>
    <t>Heide</t>
  </si>
  <si>
    <t>Lena</t>
  </si>
  <si>
    <t>Gravesen</t>
  </si>
  <si>
    <t>Jens Chr.</t>
  </si>
  <si>
    <t>Grum</t>
  </si>
  <si>
    <t>Nick</t>
  </si>
  <si>
    <t>Andersen</t>
  </si>
  <si>
    <t>Båstrup</t>
  </si>
  <si>
    <t>Steen-Phil</t>
  </si>
  <si>
    <t>André</t>
  </si>
  <si>
    <t>Gitte</t>
  </si>
  <si>
    <t>Clausen</t>
  </si>
  <si>
    <t>Lindquist</t>
  </si>
  <si>
    <t>Neumann</t>
  </si>
  <si>
    <t>Christensen</t>
  </si>
  <si>
    <t>Emilie</t>
  </si>
  <si>
    <t>Dyrup Jensen</t>
  </si>
  <si>
    <t>Erik Magnus</t>
  </si>
  <si>
    <t>Hauan</t>
  </si>
  <si>
    <t>Gudrun</t>
  </si>
  <si>
    <t>Michelsen</t>
  </si>
  <si>
    <t>Cecilie</t>
  </si>
  <si>
    <t>Dorthe</t>
  </si>
  <si>
    <t>Lind</t>
  </si>
  <si>
    <t>Ragnar</t>
  </si>
  <si>
    <t>Rasmussen</t>
  </si>
  <si>
    <t>Luise</t>
  </si>
  <si>
    <t>Tobias</t>
  </si>
  <si>
    <t>Wartacz</t>
  </si>
  <si>
    <t>Østergaard Andersen</t>
  </si>
  <si>
    <t>Ida</t>
  </si>
  <si>
    <t>Holten</t>
  </si>
  <si>
    <t xml:space="preserve">Lilian </t>
  </si>
  <si>
    <t>Iversen</t>
  </si>
  <si>
    <t>Steffensen</t>
  </si>
  <si>
    <t>Louise</t>
  </si>
  <si>
    <t xml:space="preserve">Steen </t>
  </si>
  <si>
    <t>Øster</t>
  </si>
  <si>
    <t xml:space="preserve">Jan </t>
  </si>
  <si>
    <t>Martin</t>
  </si>
  <si>
    <t>Storm Pedersen</t>
  </si>
  <si>
    <t>Leif</t>
  </si>
  <si>
    <t xml:space="preserve">Per </t>
  </si>
  <si>
    <t>Kildevang</t>
  </si>
  <si>
    <t>Gert</t>
  </si>
  <si>
    <t>Helsholt</t>
  </si>
  <si>
    <t>John</t>
  </si>
  <si>
    <t>Flindt</t>
  </si>
  <si>
    <t>Jeanette</t>
  </si>
  <si>
    <t>Lorentsen</t>
  </si>
  <si>
    <t xml:space="preserve">Ole </t>
  </si>
  <si>
    <t>Krongaard</t>
  </si>
  <si>
    <t>Mørk Andersen</t>
  </si>
  <si>
    <t>Mette</t>
  </si>
  <si>
    <t>Fallentin</t>
  </si>
  <si>
    <t>Trine</t>
  </si>
  <si>
    <t>Hildorf Nielsen</t>
  </si>
  <si>
    <t>Rene</t>
  </si>
  <si>
    <t>Mammen Herbert</t>
  </si>
  <si>
    <t>Lara</t>
  </si>
  <si>
    <t>S.Nørgaard</t>
  </si>
  <si>
    <t>Strikart Nielsen</t>
  </si>
  <si>
    <t>Pia</t>
  </si>
  <si>
    <t>Krønlein</t>
  </si>
  <si>
    <t>Nygaard Hansen</t>
  </si>
  <si>
    <t>Kinna</t>
  </si>
  <si>
    <t>Keld</t>
  </si>
  <si>
    <t>Langvad</t>
  </si>
  <si>
    <t>Djurslev</t>
  </si>
  <si>
    <t xml:space="preserve">Søren </t>
  </si>
  <si>
    <t>Busch-Jensen</t>
  </si>
  <si>
    <t>Julie</t>
  </si>
  <si>
    <t>Babenschneider</t>
  </si>
  <si>
    <t>Nina</t>
  </si>
  <si>
    <t>Munkholt</t>
  </si>
  <si>
    <t>Dan</t>
  </si>
  <si>
    <t>Mads</t>
  </si>
  <si>
    <t>Otzen</t>
  </si>
  <si>
    <t>Bjerre</t>
  </si>
  <si>
    <t>Christoffersen</t>
  </si>
  <si>
    <t>Kasper</t>
  </si>
  <si>
    <t>Fischer Jørgensen</t>
  </si>
  <si>
    <t>Kenneth</t>
  </si>
  <si>
    <t>Mortensen</t>
  </si>
  <si>
    <t>Manja</t>
  </si>
  <si>
    <t>Lykke Jensen</t>
  </si>
  <si>
    <t>Jane</t>
  </si>
  <si>
    <t>Robert</t>
  </si>
  <si>
    <t xml:space="preserve">Michael </t>
  </si>
  <si>
    <t>Blom</t>
  </si>
  <si>
    <t>Christiane</t>
  </si>
  <si>
    <t>Marsling</t>
  </si>
  <si>
    <t>Jørn</t>
  </si>
  <si>
    <t>Knudsen Hye</t>
  </si>
  <si>
    <t>Strikart Ravn</t>
  </si>
  <si>
    <t>Dorte</t>
  </si>
  <si>
    <t>Theter</t>
  </si>
  <si>
    <t>Katja</t>
  </si>
  <si>
    <t>Thiel</t>
  </si>
  <si>
    <t>Klaus</t>
  </si>
  <si>
    <t>Leonhardt</t>
  </si>
  <si>
    <t>Birgitte</t>
  </si>
  <si>
    <t>Lund</t>
  </si>
  <si>
    <t>Steve</t>
  </si>
  <si>
    <t>Olesen</t>
  </si>
  <si>
    <t>Johnsen</t>
  </si>
  <si>
    <t>Sara</t>
  </si>
  <si>
    <t>Eva</t>
  </si>
  <si>
    <t>Thomsen</t>
  </si>
  <si>
    <t>Monique</t>
  </si>
  <si>
    <t>Djarn</t>
  </si>
  <si>
    <t>Gjerum-Knudsen</t>
  </si>
  <si>
    <t>Line</t>
  </si>
  <si>
    <t>Lykke Hansen</t>
  </si>
  <si>
    <t>Wolf</t>
  </si>
  <si>
    <t>Bangsted Kvist</t>
  </si>
  <si>
    <t xml:space="preserve">Henning </t>
  </si>
  <si>
    <t>Berentzen</t>
  </si>
  <si>
    <t>Casper</t>
  </si>
  <si>
    <t>Pantung Heitmann</t>
  </si>
  <si>
    <t>Maiken</t>
  </si>
  <si>
    <t>Raagaard</t>
  </si>
  <si>
    <t>Edwin</t>
  </si>
  <si>
    <t>Jensen  Kjær</t>
  </si>
  <si>
    <t>Joan</t>
  </si>
  <si>
    <t>Gjørup  (tidligere Hansen)</t>
  </si>
  <si>
    <t>Heche</t>
  </si>
  <si>
    <t>Simon</t>
  </si>
  <si>
    <t>Kvist Olsen</t>
  </si>
  <si>
    <t>Claes</t>
  </si>
  <si>
    <t>Clevin Petersen</t>
  </si>
  <si>
    <t>Harild</t>
  </si>
  <si>
    <t>Kramer</t>
  </si>
  <si>
    <t>Kristiansen</t>
  </si>
  <si>
    <t>Tage</t>
  </si>
  <si>
    <t>Sørensen</t>
  </si>
  <si>
    <t>Dahl</t>
  </si>
  <si>
    <t>Beck Møller</t>
  </si>
  <si>
    <t>Nielsen  Ravn</t>
  </si>
  <si>
    <t>Rømer</t>
  </si>
  <si>
    <t>Herbst</t>
  </si>
  <si>
    <t>Heuck</t>
  </si>
  <si>
    <t>Rasmus</t>
  </si>
  <si>
    <t>Borup</t>
  </si>
  <si>
    <t>Joakim</t>
  </si>
  <si>
    <t>Berit</t>
  </si>
  <si>
    <t>Hertz</t>
  </si>
  <si>
    <t>Kirsten</t>
  </si>
  <si>
    <t>Blak</t>
  </si>
  <si>
    <t>Mark</t>
  </si>
  <si>
    <t>Haals</t>
  </si>
  <si>
    <t>Holm</t>
  </si>
  <si>
    <t>Ricky</t>
  </si>
  <si>
    <t>Jensen</t>
  </si>
  <si>
    <t>Knudsen</t>
  </si>
  <si>
    <t>Lundgaard Petersen</t>
  </si>
  <si>
    <t>Sanne</t>
  </si>
  <si>
    <t>Nilsson</t>
  </si>
  <si>
    <t>Rygård Thomsen</t>
  </si>
  <si>
    <t>Schmidt</t>
  </si>
  <si>
    <t>Wigell</t>
  </si>
  <si>
    <t>Christina</t>
  </si>
  <si>
    <t>Burmeister Slot</t>
  </si>
  <si>
    <t>Høj</t>
  </si>
  <si>
    <t>Jacob</t>
  </si>
  <si>
    <t>Brian</t>
  </si>
  <si>
    <t>Samuelsson Christensen</t>
  </si>
  <si>
    <t>Nine</t>
  </si>
  <si>
    <t>Ilse</t>
  </si>
  <si>
    <t>Venningbo</t>
  </si>
  <si>
    <t>Niels Jørgen</t>
  </si>
  <si>
    <t>Christian</t>
  </si>
  <si>
    <t>Andersen Hals</t>
  </si>
  <si>
    <t>Tanja</t>
  </si>
  <si>
    <t>Andreasen</t>
  </si>
  <si>
    <t>Bentzen</t>
  </si>
  <si>
    <t>Nicolai</t>
  </si>
  <si>
    <t xml:space="preserve">Jette </t>
  </si>
  <si>
    <t>Krøner</t>
  </si>
  <si>
    <t>Obel</t>
  </si>
  <si>
    <t>Scheel</t>
  </si>
  <si>
    <t>Kjeld</t>
  </si>
  <si>
    <t>Skytte</t>
  </si>
  <si>
    <t>Specht</t>
  </si>
  <si>
    <t>Torp Hansen</t>
  </si>
  <si>
    <t>B. Andersen</t>
  </si>
  <si>
    <t>Hinch</t>
  </si>
  <si>
    <t>Holte</t>
  </si>
  <si>
    <t>Højland Pedersen</t>
  </si>
  <si>
    <t>Amanda</t>
  </si>
  <si>
    <t>Jørgensen  Fischer</t>
  </si>
  <si>
    <t>Løhr</t>
  </si>
  <si>
    <t>Mølgård</t>
  </si>
  <si>
    <t>Allan</t>
  </si>
  <si>
    <t>Hans</t>
  </si>
  <si>
    <t>Skovhøj</t>
  </si>
  <si>
    <t>Aabert</t>
  </si>
  <si>
    <t>Andreas</t>
  </si>
  <si>
    <t>Angermann</t>
  </si>
  <si>
    <t>Alsing</t>
  </si>
  <si>
    <t>B. Jensen</t>
  </si>
  <si>
    <t>M</t>
  </si>
  <si>
    <t>Figge</t>
  </si>
  <si>
    <t>Sandra</t>
  </si>
  <si>
    <t>Færch Hansen</t>
  </si>
  <si>
    <t>Geschwendtner</t>
  </si>
  <si>
    <t>Emil</t>
  </si>
  <si>
    <t>Gravenhorst</t>
  </si>
  <si>
    <t>Malene</t>
  </si>
  <si>
    <t>Holst</t>
  </si>
  <si>
    <t>Alexander</t>
  </si>
  <si>
    <t>Klemmensen</t>
  </si>
  <si>
    <t>Finn</t>
  </si>
  <si>
    <t>Kuhne</t>
  </si>
  <si>
    <t>Clara</t>
  </si>
  <si>
    <t>Langhøf</t>
  </si>
  <si>
    <t>Bjarne</t>
  </si>
  <si>
    <t>Malmros</t>
  </si>
  <si>
    <t>Præst</t>
  </si>
  <si>
    <t>Plambeck Kaae</t>
  </si>
  <si>
    <t>Mille</t>
  </si>
  <si>
    <t>Bent</t>
  </si>
  <si>
    <t>Rungstrøm</t>
  </si>
  <si>
    <t>Nynne</t>
  </si>
  <si>
    <t>Vidgren</t>
  </si>
  <si>
    <t>Placering</t>
  </si>
  <si>
    <t>Fornavn</t>
  </si>
  <si>
    <t>Efternavn</t>
  </si>
  <si>
    <t>Kommentar</t>
  </si>
  <si>
    <t>2012-2013</t>
  </si>
  <si>
    <t>Jacob  Pedersen</t>
  </si>
  <si>
    <t>Lundorff</t>
  </si>
  <si>
    <t xml:space="preserve"> Esby Schack</t>
  </si>
  <si>
    <t>Norman Berentzen</t>
  </si>
  <si>
    <t>2013-2014</t>
  </si>
  <si>
    <t xml:space="preserve">Torben </t>
  </si>
  <si>
    <t>Kulmbak</t>
  </si>
  <si>
    <t>Rune</t>
  </si>
  <si>
    <t>Kuhre</t>
  </si>
  <si>
    <t>Uffe</t>
  </si>
  <si>
    <t>Susse</t>
  </si>
  <si>
    <t>Palle</t>
  </si>
  <si>
    <t>Njor</t>
  </si>
  <si>
    <t>Lesley</t>
  </si>
  <si>
    <t xml:space="preserve">Lis </t>
  </si>
  <si>
    <t>Åge</t>
  </si>
  <si>
    <t>Edwards</t>
  </si>
  <si>
    <t xml:space="preserve">Jens </t>
  </si>
  <si>
    <t>Rohrdal</t>
  </si>
  <si>
    <t>Sarby</t>
  </si>
  <si>
    <t>Gunner</t>
  </si>
  <si>
    <t>Lassen</t>
  </si>
  <si>
    <t>Knuth</t>
  </si>
  <si>
    <t>Tommy</t>
  </si>
  <si>
    <t>B.Hansen</t>
  </si>
  <si>
    <t>Valbjørn</t>
  </si>
  <si>
    <t>Niebe</t>
  </si>
  <si>
    <t>Tonny</t>
  </si>
  <si>
    <t>Orla</t>
  </si>
  <si>
    <t>Rudloff</t>
  </si>
  <si>
    <t>Pepita</t>
  </si>
  <si>
    <t>Hanne</t>
  </si>
  <si>
    <t>Mathiesen</t>
  </si>
  <si>
    <t>Chucany</t>
  </si>
  <si>
    <t>Lise</t>
  </si>
  <si>
    <t xml:space="preserve">Arne </t>
  </si>
  <si>
    <t>Verner</t>
  </si>
  <si>
    <t>Charlotte</t>
  </si>
  <si>
    <t>Wagner Hansen</t>
  </si>
  <si>
    <t xml:space="preserve">Højland  </t>
  </si>
  <si>
    <t xml:space="preserve">Nygård  </t>
  </si>
  <si>
    <t>Haldor</t>
  </si>
  <si>
    <t>Færch</t>
  </si>
  <si>
    <t>Haunsø Pedersen</t>
  </si>
  <si>
    <t>Jansen</t>
  </si>
  <si>
    <t>Benjamin</t>
  </si>
  <si>
    <t>Bogø</t>
  </si>
  <si>
    <t>Lennet</t>
  </si>
  <si>
    <t>Spelling</t>
  </si>
  <si>
    <t>Kampstatistik for Dragør Badminton fra 1973</t>
  </si>
  <si>
    <t>Rita</t>
  </si>
  <si>
    <t>Højland</t>
  </si>
  <si>
    <t>Ove</t>
  </si>
  <si>
    <t>Olsen</t>
  </si>
  <si>
    <t>Arent</t>
  </si>
  <si>
    <t>D.Pedersen</t>
  </si>
  <si>
    <t>Knud</t>
  </si>
  <si>
    <t>Thue Jørgensen</t>
  </si>
  <si>
    <t xml:space="preserve">Claus </t>
  </si>
  <si>
    <t>Aasted</t>
  </si>
  <si>
    <t xml:space="preserve">Bjarne </t>
  </si>
  <si>
    <t>K.Poulsen</t>
  </si>
  <si>
    <t xml:space="preserve">Jørgen </t>
  </si>
  <si>
    <t>Brock</t>
  </si>
  <si>
    <t>H.Pedersen</t>
  </si>
  <si>
    <t xml:space="preserve">Poul </t>
  </si>
  <si>
    <t>Grethe</t>
  </si>
  <si>
    <t>Christeiansen</t>
  </si>
  <si>
    <t xml:space="preserve">Dan </t>
  </si>
  <si>
    <t>Bruun</t>
  </si>
  <si>
    <t>Margit</t>
  </si>
  <si>
    <t xml:space="preserve">Nicolaj </t>
  </si>
  <si>
    <t>Jerritslev</t>
  </si>
  <si>
    <t>Jørgen G.</t>
  </si>
  <si>
    <t>modt.700</t>
  </si>
  <si>
    <t>modt.800</t>
  </si>
  <si>
    <t>2014-2015</t>
  </si>
  <si>
    <t xml:space="preserve">Vincent </t>
  </si>
  <si>
    <t>Elling Ferraro</t>
  </si>
  <si>
    <t>Blichmann</t>
  </si>
  <si>
    <t>Bach</t>
  </si>
  <si>
    <t>Isabella</t>
  </si>
  <si>
    <t xml:space="preserve">Brian </t>
  </si>
  <si>
    <t>Ziegler Simonson</t>
  </si>
  <si>
    <t>Weimann Rasmussen</t>
  </si>
  <si>
    <t xml:space="preserve">Alexander </t>
  </si>
  <si>
    <t>Hein</t>
  </si>
  <si>
    <r>
      <t>Fogelstrøm  (</t>
    </r>
    <r>
      <rPr>
        <sz val="8"/>
        <color indexed="8"/>
        <rFont val="Arial"/>
        <family val="2"/>
      </rPr>
      <t>Nørregaard</t>
    </r>
    <r>
      <rPr>
        <sz val="10"/>
        <color indexed="8"/>
        <rFont val="Arial"/>
        <family val="2"/>
      </rPr>
      <t>)</t>
    </r>
  </si>
  <si>
    <t>Såby Nørgaard</t>
  </si>
  <si>
    <t>Levinsky Jensen</t>
  </si>
  <si>
    <t>Hermann</t>
  </si>
  <si>
    <t xml:space="preserve">Henckel Leth </t>
  </si>
  <si>
    <t>2015-2016</t>
  </si>
  <si>
    <t xml:space="preserve">Ib </t>
  </si>
  <si>
    <t>Ulrik</t>
  </si>
  <si>
    <t>Ankerstjerne</t>
  </si>
  <si>
    <t xml:space="preserve">Christrian </t>
  </si>
  <si>
    <t>Thornborg</t>
  </si>
  <si>
    <t>Glavind</t>
  </si>
  <si>
    <t>Elise</t>
  </si>
  <si>
    <t>Ebbe</t>
  </si>
  <si>
    <t>Yvonne</t>
  </si>
  <si>
    <t>Damsholt</t>
  </si>
  <si>
    <t>Jyde Berthelsen</t>
  </si>
  <si>
    <t xml:space="preserve">Frederik </t>
  </si>
  <si>
    <t>Rasch</t>
  </si>
  <si>
    <t>Victoria</t>
  </si>
  <si>
    <t xml:space="preserve">Elling    </t>
  </si>
  <si>
    <t>2016-2017</t>
  </si>
  <si>
    <t xml:space="preserve">Tjalfe </t>
  </si>
  <si>
    <t>Sandberg</t>
  </si>
  <si>
    <t xml:space="preserve">Rene </t>
  </si>
  <si>
    <t>Puggaard</t>
  </si>
  <si>
    <t>Helena</t>
  </si>
  <si>
    <t>Fraenkel</t>
  </si>
  <si>
    <t>korrigeret fra 221 til 222 i perioden 1973-1996 i 2017</t>
  </si>
  <si>
    <t>Joost Jensen</t>
  </si>
  <si>
    <t xml:space="preserve">Anna </t>
  </si>
  <si>
    <t>2017-2018</t>
  </si>
  <si>
    <t>Eickhardt</t>
  </si>
  <si>
    <t>2018-2019</t>
  </si>
  <si>
    <t>Mikael</t>
  </si>
  <si>
    <t>Christopher</t>
  </si>
  <si>
    <t>Elling Røssel</t>
  </si>
  <si>
    <t>Klara</t>
  </si>
  <si>
    <t>Engstrøm Kristensen</t>
  </si>
  <si>
    <t>2019-2020</t>
  </si>
  <si>
    <t>Pilgaard</t>
  </si>
  <si>
    <t>Damstoft</t>
  </si>
  <si>
    <t xml:space="preserve">Gregers </t>
  </si>
  <si>
    <t>Bjergen</t>
  </si>
  <si>
    <t>Hallas</t>
  </si>
  <si>
    <t>Schytt</t>
  </si>
  <si>
    <t>Linda</t>
  </si>
  <si>
    <t>Kim Thomas</t>
  </si>
  <si>
    <t>Martin Elleby</t>
  </si>
  <si>
    <t>Berg</t>
  </si>
  <si>
    <t>Amalie Meilstrup</t>
  </si>
  <si>
    <t>2020-2021</t>
  </si>
  <si>
    <t>Svenn</t>
  </si>
  <si>
    <t>Vilas</t>
  </si>
  <si>
    <t>Schjoldager</t>
  </si>
  <si>
    <t>2021-2022</t>
  </si>
  <si>
    <t>Simone</t>
  </si>
  <si>
    <t>Lykke Suhr</t>
  </si>
  <si>
    <t>Mai Sloth</t>
  </si>
  <si>
    <t>Bertil Lynggard</t>
  </si>
  <si>
    <t>Sven-Erik</t>
  </si>
  <si>
    <t>Ellen</t>
  </si>
  <si>
    <t>Stage</t>
  </si>
  <si>
    <t>Faldborg Simononsen</t>
  </si>
  <si>
    <t>Mosegaard</t>
  </si>
  <si>
    <t>Sidst opdateret 17/4-23</t>
  </si>
  <si>
    <t>Yannick</t>
  </si>
  <si>
    <t>Byder</t>
  </si>
  <si>
    <t>Bo</t>
  </si>
  <si>
    <t>Guan</t>
  </si>
  <si>
    <t>Martin Høyer</t>
  </si>
  <si>
    <t>Poulsen</t>
  </si>
  <si>
    <t>Mette Ettrup</t>
  </si>
  <si>
    <t>Vesterhede</t>
  </si>
  <si>
    <t>2022-2023</t>
  </si>
  <si>
    <t>Anja Sandra</t>
  </si>
  <si>
    <t>2023-2024</t>
  </si>
  <si>
    <t>Jeppe</t>
  </si>
  <si>
    <t>Juhl Antonsen</t>
  </si>
  <si>
    <t>Jens</t>
  </si>
  <si>
    <t>Bomholt</t>
  </si>
  <si>
    <t>Geisler</t>
  </si>
  <si>
    <t>Eiji</t>
  </si>
  <si>
    <t>Watanabe</t>
  </si>
  <si>
    <t>Mathias</t>
  </si>
  <si>
    <t>Møller Aarestrup</t>
  </si>
  <si>
    <t>Natascha</t>
  </si>
  <si>
    <t>Normann</t>
  </si>
  <si>
    <t>2024-2025</t>
  </si>
  <si>
    <t>Thiel (Parry)</t>
  </si>
  <si>
    <t>Janus</t>
  </si>
  <si>
    <t>Beier</t>
  </si>
  <si>
    <t xml:space="preserve">Gustav </t>
  </si>
  <si>
    <t>Jacob (Jo)</t>
  </si>
  <si>
    <t>Deleuran</t>
  </si>
  <si>
    <t>Joachim</t>
  </si>
  <si>
    <t>Strikert</t>
  </si>
  <si>
    <t>Aksel</t>
  </si>
  <si>
    <t>Bjerremand</t>
  </si>
  <si>
    <t>Mads Overgaard</t>
  </si>
  <si>
    <t>Harries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</si>
</sst>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3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3" fillId="0" borderId="0" xfId="0" quotePrefix="1" applyFont="1" applyAlignment="1">
      <alignment horizontal="center" vertical="top" textRotation="90"/>
    </xf>
    <xf numFmtId="0" fontId="3" fillId="0" borderId="0" xfId="0" applyFont="1" applyAlignment="1">
      <alignment horizontal="center" vertical="top"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2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3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4" fillId="0" borderId="0" xfId="0" applyNumberFormat="1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38"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0" formatCode="General"/>
      <alignment horizontal="right" vertical="bottom" textRotation="0" wrapText="0" relative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right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K451" totalsRowShown="0" headerRowDxfId="37" dataDxfId="36">
  <autoFilter ref="A2:AK451" xr:uid="{00000000-0009-0000-0100-000001000000}"/>
  <sortState xmlns:xlrd2="http://schemas.microsoft.com/office/spreadsheetml/2017/richdata2" ref="A3:AK451">
    <sortCondition descending="1" ref="AH2:AH451"/>
  </sortState>
  <tableColumns count="37">
    <tableColumn id="1" xr3:uid="{00000000-0010-0000-0000-000001000000}" name="Placering" dataDxfId="35"/>
    <tableColumn id="2" xr3:uid="{00000000-0010-0000-0000-000002000000}" name="Fornavn" dataDxfId="34"/>
    <tableColumn id="3" xr3:uid="{00000000-0010-0000-0000-000003000000}" name="Efternavn" dataDxfId="33"/>
    <tableColumn id="4" xr3:uid="{00000000-0010-0000-0000-000004000000}" name="Total" dataDxfId="32">
      <calculatedColumnFormula>SUM(E3:U3)</calculatedColumnFormula>
    </tableColumn>
    <tableColumn id="5" xr3:uid="{00000000-0010-0000-0000-000005000000}" name="-1996 DB -2004 ALS" dataDxfId="31"/>
    <tableColumn id="6" xr3:uid="{00000000-0010-0000-0000-000006000000}" name="1996-1997" dataDxfId="30"/>
    <tableColumn id="7" xr3:uid="{00000000-0010-0000-0000-000007000000}" name="1997-1998" dataDxfId="29"/>
    <tableColumn id="8" xr3:uid="{00000000-0010-0000-0000-000008000000}" name="1998-1999" dataDxfId="28"/>
    <tableColumn id="9" xr3:uid="{00000000-0010-0000-0000-000009000000}" name="1999-2000" dataDxfId="27"/>
    <tableColumn id="10" xr3:uid="{00000000-0010-0000-0000-00000A000000}" name="2000-2001" dataDxfId="26"/>
    <tableColumn id="11" xr3:uid="{00000000-0010-0000-0000-00000B000000}" name="2001-2002" dataDxfId="25"/>
    <tableColumn id="12" xr3:uid="{00000000-0010-0000-0000-00000C000000}" name="2002-2003" dataDxfId="24"/>
    <tableColumn id="13" xr3:uid="{00000000-0010-0000-0000-00000D000000}" name="2003-2004" dataDxfId="23"/>
    <tableColumn id="14" xr3:uid="{00000000-0010-0000-0000-00000E000000}" name="2004-2005" dataDxfId="22"/>
    <tableColumn id="15" xr3:uid="{00000000-0010-0000-0000-00000F000000}" name="2005-2006" dataDxfId="21"/>
    <tableColumn id="16" xr3:uid="{00000000-0010-0000-0000-000010000000}" name="2006-2007" dataDxfId="20"/>
    <tableColumn id="17" xr3:uid="{00000000-0010-0000-0000-000011000000}" name="2007-2008" dataDxfId="19"/>
    <tableColumn id="18" xr3:uid="{00000000-0010-0000-0000-000012000000}" name="2008-2009" dataDxfId="18"/>
    <tableColumn id="19" xr3:uid="{00000000-0010-0000-0000-000013000000}" name="2009-2010" dataDxfId="17"/>
    <tableColumn id="20" xr3:uid="{00000000-0010-0000-0000-000014000000}" name="2010-2011" dataDxfId="16"/>
    <tableColumn id="21" xr3:uid="{00000000-0010-0000-0000-000015000000}" name="2011-2012" dataDxfId="15"/>
    <tableColumn id="28" xr3:uid="{00000000-0010-0000-0000-00001C000000}" name="2012-2013" dataDxfId="14"/>
    <tableColumn id="27" xr3:uid="{00000000-0010-0000-0000-00001B000000}" name="2013-2014" dataDxfId="13"/>
    <tableColumn id="33" xr3:uid="{00000000-0010-0000-0000-000021000000}" name="2014-2015" dataDxfId="12"/>
    <tableColumn id="34" xr3:uid="{00000000-0010-0000-0000-000022000000}" name="2015-2016" dataDxfId="11"/>
    <tableColumn id="35" xr3:uid="{00000000-0010-0000-0000-000023000000}" name="2016-2017" dataDxfId="10"/>
    <tableColumn id="37" xr3:uid="{00000000-0010-0000-0000-000025000000}" name="2017-2018" dataDxfId="9"/>
    <tableColumn id="38" xr3:uid="{08AD73B7-4B0E-4CC7-BD0B-D2D46A888A2B}" name="2018-2019" dataDxfId="8"/>
    <tableColumn id="22" xr3:uid="{00000000-0010-0000-0000-000016000000}" name="2019-2020" dataDxfId="7"/>
    <tableColumn id="23" xr3:uid="{00000000-0010-0000-0000-000017000000}" name="2020-2021" dataDxfId="6"/>
    <tableColumn id="24" xr3:uid="{00000000-0010-0000-0000-000018000000}" name="2021-2022" dataDxfId="5"/>
    <tableColumn id="29" xr3:uid="{00000000-0010-0000-0000-00001D000000}" name="2022-2023" dataDxfId="4"/>
    <tableColumn id="30" xr3:uid="{00000000-0010-0000-0000-00001E000000}" name="2023-2024" dataDxfId="3"/>
    <tableColumn id="31" xr3:uid="{00000000-0010-0000-0000-00001F000000}" name="2024-2025" dataDxfId="2"/>
    <tableColumn id="32" xr3:uid="{00000000-0010-0000-0000-000020000000}" name="modt.700" dataDxfId="1"/>
    <tableColumn id="25" xr3:uid="{00000000-0010-0000-0000-000019000000}" name="modt.800" dataDxfId="0"/>
    <tableColumn id="26" xr3:uid="{00000000-0010-0000-0000-00001A000000}" name="Kommentar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2"/>
  <sheetViews>
    <sheetView showGridLines="0" tabSelected="1" showWhiteSpace="0" zoomScaleNormal="85" workbookViewId="0">
      <selection activeCell="W3" sqref="W3"/>
    </sheetView>
  </sheetViews>
  <sheetFormatPr baseColWidth="10" defaultColWidth="8.83203125" defaultRowHeight="13" outlineLevelCol="1" x14ac:dyDescent="0.15"/>
  <cols>
    <col min="1" max="1" width="14.33203125" bestFit="1" customWidth="1"/>
    <col min="2" max="2" width="15.33203125" customWidth="1"/>
    <col min="3" max="3" width="22.5" bestFit="1" customWidth="1"/>
    <col min="4" max="4" width="7.6640625" style="6" customWidth="1"/>
    <col min="5" max="5" width="6.5" style="8" customWidth="1" outlineLevel="1"/>
    <col min="6" max="6" width="4" style="8" customWidth="1" outlineLevel="1"/>
    <col min="7" max="8" width="5.5" style="8" customWidth="1" outlineLevel="1"/>
    <col min="9" max="9" width="4" style="8" customWidth="1" outlineLevel="1"/>
    <col min="10" max="14" width="5.5" style="8" customWidth="1" outlineLevel="1"/>
    <col min="15" max="15" width="8" style="8" customWidth="1" outlineLevel="1"/>
    <col min="16" max="21" width="5.5" style="8" customWidth="1" outlineLevel="1"/>
    <col min="22" max="22" width="5.33203125" style="8" customWidth="1" outlineLevel="1"/>
    <col min="23" max="26" width="5.1640625" style="8" customWidth="1" outlineLevel="1"/>
    <col min="27" max="27" width="4.5" style="8" customWidth="1" outlineLevel="1"/>
    <col min="28" max="28" width="4.33203125" style="8" customWidth="1" outlineLevel="1"/>
    <col min="29" max="29" width="3.5" style="8" customWidth="1"/>
    <col min="30" max="30" width="4.6640625" style="8" customWidth="1"/>
    <col min="31" max="31" width="4.33203125" style="8" customWidth="1"/>
    <col min="32" max="32" width="3.5" style="8" customWidth="1"/>
    <col min="33" max="35" width="3.33203125" style="8" customWidth="1"/>
    <col min="36" max="36" width="3.33203125" style="8" bestFit="1" customWidth="1"/>
    <col min="37" max="37" width="46.6640625" bestFit="1" customWidth="1"/>
  </cols>
  <sheetData>
    <row r="1" spans="1:43" ht="22.25" customHeight="1" x14ac:dyDescent="0.2">
      <c r="A1" s="22" t="s">
        <v>468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AK1" s="10" t="s">
        <v>571</v>
      </c>
      <c r="AL1" s="10"/>
      <c r="AM1" s="10"/>
      <c r="AN1" s="10"/>
      <c r="AO1" s="10"/>
      <c r="AP1" s="10"/>
      <c r="AQ1" s="10"/>
    </row>
    <row r="2" spans="1:43" ht="80" customHeight="1" x14ac:dyDescent="0.15">
      <c r="A2" s="15" t="s">
        <v>414</v>
      </c>
      <c r="B2" s="16" t="s">
        <v>415</v>
      </c>
      <c r="C2" s="16" t="s">
        <v>416</v>
      </c>
      <c r="D2" s="16" t="s">
        <v>0</v>
      </c>
      <c r="E2" s="13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3" t="s">
        <v>10</v>
      </c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418</v>
      </c>
      <c r="W2" s="14" t="s">
        <v>423</v>
      </c>
      <c r="X2" s="14" t="s">
        <v>495</v>
      </c>
      <c r="Y2" s="14" t="s">
        <v>511</v>
      </c>
      <c r="Z2" s="14" t="s">
        <v>527</v>
      </c>
      <c r="AA2" s="14" t="s">
        <v>537</v>
      </c>
      <c r="AB2" s="14" t="s">
        <v>539</v>
      </c>
      <c r="AC2" s="14" t="s">
        <v>545</v>
      </c>
      <c r="AD2" s="14" t="s">
        <v>557</v>
      </c>
      <c r="AE2" s="14" t="s">
        <v>561</v>
      </c>
      <c r="AF2" s="14" t="s">
        <v>580</v>
      </c>
      <c r="AG2" s="14" t="s">
        <v>582</v>
      </c>
      <c r="AH2" s="14" t="s">
        <v>594</v>
      </c>
      <c r="AI2" s="14" t="s">
        <v>493</v>
      </c>
      <c r="AJ2" s="14" t="s">
        <v>494</v>
      </c>
      <c r="AK2" s="15" t="s">
        <v>417</v>
      </c>
    </row>
    <row r="3" spans="1:43" ht="14" x14ac:dyDescent="0.15">
      <c r="A3" s="6">
        <v>371</v>
      </c>
      <c r="B3" s="41" t="s">
        <v>171</v>
      </c>
      <c r="C3" s="41" t="s">
        <v>467</v>
      </c>
      <c r="D3" s="23">
        <f>SUM(Table1[[#This Row],[-1996 DB -2004 ALS]:[2024-2025]])</f>
        <v>60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4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33">
        <v>0</v>
      </c>
      <c r="AD3" s="33">
        <v>0</v>
      </c>
      <c r="AE3" s="33">
        <v>0</v>
      </c>
      <c r="AF3" s="33">
        <v>10</v>
      </c>
      <c r="AG3" s="36">
        <v>20</v>
      </c>
      <c r="AH3" s="26">
        <v>26</v>
      </c>
      <c r="AI3" s="27"/>
      <c r="AJ3" s="12"/>
    </row>
    <row r="4" spans="1:43" ht="14" x14ac:dyDescent="0.15">
      <c r="A4" s="6">
        <v>35</v>
      </c>
      <c r="B4" s="1" t="s">
        <v>110</v>
      </c>
      <c r="C4" s="1" t="s">
        <v>111</v>
      </c>
      <c r="D4" s="37">
        <f>SUM(Table1[[#This Row],[-1996 DB -2004 ALS]:[2024-2025]])</f>
        <v>536</v>
      </c>
      <c r="E4" s="27">
        <v>0</v>
      </c>
      <c r="F4" s="30">
        <v>6</v>
      </c>
      <c r="G4" s="28">
        <v>20</v>
      </c>
      <c r="H4" s="28">
        <v>20</v>
      </c>
      <c r="I4" s="28">
        <v>12</v>
      </c>
      <c r="J4" s="28">
        <v>22</v>
      </c>
      <c r="K4" s="28">
        <v>20</v>
      </c>
      <c r="L4" s="28">
        <v>18</v>
      </c>
      <c r="M4" s="28">
        <v>22</v>
      </c>
      <c r="N4" s="28">
        <v>22</v>
      </c>
      <c r="O4" s="28">
        <v>20</v>
      </c>
      <c r="P4" s="28">
        <v>2</v>
      </c>
      <c r="Q4" s="28">
        <v>20</v>
      </c>
      <c r="R4" s="28">
        <v>16</v>
      </c>
      <c r="S4" s="28">
        <v>20</v>
      </c>
      <c r="T4" s="28">
        <v>0</v>
      </c>
      <c r="U4" s="28">
        <v>20</v>
      </c>
      <c r="V4" s="27">
        <v>18</v>
      </c>
      <c r="W4" s="27">
        <v>22</v>
      </c>
      <c r="X4" s="27">
        <v>22</v>
      </c>
      <c r="Y4" s="27">
        <v>18</v>
      </c>
      <c r="Z4" s="27">
        <v>22</v>
      </c>
      <c r="AA4" s="27">
        <v>20</v>
      </c>
      <c r="AB4" s="27">
        <v>22</v>
      </c>
      <c r="AC4" s="33">
        <v>18</v>
      </c>
      <c r="AD4" s="33">
        <v>12</v>
      </c>
      <c r="AE4" s="33">
        <v>36</v>
      </c>
      <c r="AF4" s="33">
        <v>22</v>
      </c>
      <c r="AG4" s="35">
        <v>22</v>
      </c>
      <c r="AH4" s="26">
        <v>22</v>
      </c>
      <c r="AI4" s="26"/>
      <c r="AJ4" s="18"/>
    </row>
    <row r="5" spans="1:43" ht="14" x14ac:dyDescent="0.15">
      <c r="A5" s="6">
        <v>43</v>
      </c>
      <c r="B5" s="4" t="s">
        <v>127</v>
      </c>
      <c r="C5" s="4" t="s">
        <v>128</v>
      </c>
      <c r="D5" s="38">
        <f>SUM(Table1[[#This Row],[-1996 DB -2004 ALS]:[2024-2025]])</f>
        <v>532</v>
      </c>
      <c r="E5" s="27">
        <v>0</v>
      </c>
      <c r="F5" s="28">
        <v>0</v>
      </c>
      <c r="G5" s="28">
        <v>0</v>
      </c>
      <c r="H5" s="28">
        <v>0</v>
      </c>
      <c r="I5" s="28">
        <v>0</v>
      </c>
      <c r="J5" s="28">
        <v>22</v>
      </c>
      <c r="K5" s="28">
        <v>22</v>
      </c>
      <c r="L5" s="28">
        <v>12</v>
      </c>
      <c r="M5" s="28">
        <v>0</v>
      </c>
      <c r="N5" s="28">
        <v>0</v>
      </c>
      <c r="O5" s="28">
        <v>22</v>
      </c>
      <c r="P5" s="28">
        <v>20</v>
      </c>
      <c r="Q5" s="28">
        <v>20</v>
      </c>
      <c r="R5" s="28">
        <v>22</v>
      </c>
      <c r="S5" s="28">
        <v>20</v>
      </c>
      <c r="T5" s="28">
        <v>22</v>
      </c>
      <c r="U5" s="28">
        <v>22</v>
      </c>
      <c r="V5" s="27">
        <v>18</v>
      </c>
      <c r="W5" s="27">
        <v>22</v>
      </c>
      <c r="X5" s="27">
        <v>22</v>
      </c>
      <c r="Y5" s="27">
        <v>22</v>
      </c>
      <c r="Z5" s="27">
        <v>28</v>
      </c>
      <c r="AA5" s="27">
        <v>36</v>
      </c>
      <c r="AB5" s="27">
        <v>36</v>
      </c>
      <c r="AC5" s="33">
        <v>30</v>
      </c>
      <c r="AD5" s="33">
        <v>12</v>
      </c>
      <c r="AE5" s="33">
        <v>36</v>
      </c>
      <c r="AF5" s="33">
        <v>22</v>
      </c>
      <c r="AG5" s="35">
        <v>22</v>
      </c>
      <c r="AH5" s="26">
        <v>22</v>
      </c>
      <c r="AI5" s="26"/>
      <c r="AJ5" s="18"/>
    </row>
    <row r="6" spans="1:43" ht="14" x14ac:dyDescent="0.15">
      <c r="A6" s="6">
        <v>163</v>
      </c>
      <c r="B6" s="1" t="s">
        <v>554</v>
      </c>
      <c r="C6" s="1" t="s">
        <v>555</v>
      </c>
      <c r="D6" s="37">
        <f>SUM(Table1[[#This Row],[-1996 DB -2004 ALS]:[2024-2025]])</f>
        <v>242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14</v>
      </c>
      <c r="U6" s="28">
        <v>10</v>
      </c>
      <c r="V6" s="27">
        <v>14</v>
      </c>
      <c r="W6" s="27">
        <v>14</v>
      </c>
      <c r="X6" s="27">
        <v>6</v>
      </c>
      <c r="Y6" s="27">
        <v>14</v>
      </c>
      <c r="Z6" s="27">
        <v>14</v>
      </c>
      <c r="AA6" s="27">
        <v>20</v>
      </c>
      <c r="AB6" s="27">
        <v>22</v>
      </c>
      <c r="AC6" s="33">
        <v>20</v>
      </c>
      <c r="AD6" s="33">
        <v>8</v>
      </c>
      <c r="AE6" s="33">
        <v>22</v>
      </c>
      <c r="AF6" s="33">
        <v>20</v>
      </c>
      <c r="AG6" s="35">
        <v>22</v>
      </c>
      <c r="AH6" s="26">
        <v>22</v>
      </c>
      <c r="AI6" s="26"/>
      <c r="AJ6" s="18"/>
    </row>
    <row r="7" spans="1:43" ht="14" x14ac:dyDescent="0.15">
      <c r="A7" s="6">
        <v>183</v>
      </c>
      <c r="B7" s="1" t="s">
        <v>338</v>
      </c>
      <c r="C7" s="1" t="s">
        <v>339</v>
      </c>
      <c r="D7" s="37">
        <f>SUM(Table1[[#This Row],[-1996 DB -2004 ALS]:[2024-2025]])</f>
        <v>232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4</v>
      </c>
      <c r="U7" s="28">
        <v>6</v>
      </c>
      <c r="V7" s="27">
        <v>8</v>
      </c>
      <c r="W7" s="27">
        <v>14</v>
      </c>
      <c r="X7" s="27">
        <v>12</v>
      </c>
      <c r="Y7" s="27">
        <v>12</v>
      </c>
      <c r="Z7" s="27">
        <v>16</v>
      </c>
      <c r="AA7" s="27">
        <v>20</v>
      </c>
      <c r="AB7" s="27">
        <v>22</v>
      </c>
      <c r="AC7" s="33">
        <v>20</v>
      </c>
      <c r="AD7" s="33">
        <v>8</v>
      </c>
      <c r="AE7" s="33">
        <v>24</v>
      </c>
      <c r="AF7" s="33">
        <v>22</v>
      </c>
      <c r="AG7" s="35">
        <v>22</v>
      </c>
      <c r="AH7" s="26">
        <v>22</v>
      </c>
      <c r="AI7" s="26"/>
      <c r="AJ7" s="18"/>
    </row>
    <row r="8" spans="1:43" ht="14" x14ac:dyDescent="0.15">
      <c r="A8" s="25">
        <v>418</v>
      </c>
      <c r="B8" s="1" t="s">
        <v>562</v>
      </c>
      <c r="C8" s="1" t="s">
        <v>563</v>
      </c>
      <c r="D8" s="37">
        <f>SUM(Table1[[#This Row],[-1996 DB -2004 ALS]:[2024-2025]])</f>
        <v>96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33">
        <v>0</v>
      </c>
      <c r="AD8" s="33">
        <v>8</v>
      </c>
      <c r="AE8" s="33">
        <v>22</v>
      </c>
      <c r="AF8" s="33">
        <v>22</v>
      </c>
      <c r="AG8" s="36">
        <v>22</v>
      </c>
      <c r="AH8" s="26">
        <v>22</v>
      </c>
      <c r="AI8" s="12"/>
      <c r="AJ8" s="12"/>
    </row>
    <row r="9" spans="1:43" ht="12.75" customHeight="1" x14ac:dyDescent="0.15">
      <c r="A9" s="25">
        <v>424</v>
      </c>
      <c r="B9" s="21" t="s">
        <v>565</v>
      </c>
      <c r="C9" s="21" t="s">
        <v>324</v>
      </c>
      <c r="D9" s="23">
        <f>SUM(Table1[[#This Row],[-1996 DB -2004 ALS]:[2024-2025]])</f>
        <v>76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33">
        <v>0</v>
      </c>
      <c r="AD9" s="33">
        <v>0</v>
      </c>
      <c r="AE9" s="33">
        <v>14</v>
      </c>
      <c r="AF9" s="33">
        <v>20</v>
      </c>
      <c r="AG9" s="36">
        <v>20</v>
      </c>
      <c r="AH9" s="26">
        <v>22</v>
      </c>
      <c r="AI9" s="32"/>
      <c r="AJ9" s="12"/>
    </row>
    <row r="10" spans="1:43" ht="14" x14ac:dyDescent="0.15">
      <c r="A10" s="6">
        <v>442</v>
      </c>
      <c r="B10" s="42" t="s">
        <v>596</v>
      </c>
      <c r="C10" s="42" t="s">
        <v>597</v>
      </c>
      <c r="D10" s="23">
        <f>SUM(Table1[[#This Row],[-1996 DB -2004 ALS]:[2024-2025]])</f>
        <v>22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45">
        <v>22</v>
      </c>
      <c r="AI10" s="40"/>
      <c r="AJ10" s="40"/>
    </row>
    <row r="11" spans="1:43" ht="14" x14ac:dyDescent="0.15">
      <c r="A11" s="6">
        <v>107</v>
      </c>
      <c r="B11" s="1" t="s">
        <v>556</v>
      </c>
      <c r="C11" s="1" t="s">
        <v>131</v>
      </c>
      <c r="D11" s="38">
        <f>SUM(Table1[[#This Row],[-1996 DB -2004 ALS]:[2024-2025]])</f>
        <v>292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14</v>
      </c>
      <c r="S11" s="28">
        <v>14</v>
      </c>
      <c r="T11" s="28">
        <v>20</v>
      </c>
      <c r="U11" s="28">
        <v>18</v>
      </c>
      <c r="V11" s="27">
        <v>20</v>
      </c>
      <c r="W11" s="27">
        <v>16</v>
      </c>
      <c r="X11" s="27">
        <v>10</v>
      </c>
      <c r="Y11" s="27">
        <v>22</v>
      </c>
      <c r="Z11" s="27">
        <v>22</v>
      </c>
      <c r="AA11" s="27">
        <v>6</v>
      </c>
      <c r="AB11" s="27">
        <v>20</v>
      </c>
      <c r="AC11" s="33">
        <v>20</v>
      </c>
      <c r="AD11" s="33">
        <v>8</v>
      </c>
      <c r="AE11" s="33">
        <v>20</v>
      </c>
      <c r="AF11" s="33">
        <v>20</v>
      </c>
      <c r="AG11" s="35">
        <v>22</v>
      </c>
      <c r="AH11" s="26">
        <v>20</v>
      </c>
      <c r="AI11" s="26"/>
      <c r="AJ11" s="18"/>
    </row>
    <row r="12" spans="1:43" ht="14" x14ac:dyDescent="0.15">
      <c r="A12" s="6">
        <v>176</v>
      </c>
      <c r="B12" s="1" t="s">
        <v>386</v>
      </c>
      <c r="C12" s="1" t="s">
        <v>324</v>
      </c>
      <c r="D12" s="37">
        <f>SUM(Table1[[#This Row],[-1996 DB -2004 ALS]:[2024-2025]])</f>
        <v>238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8</v>
      </c>
      <c r="U12" s="28">
        <v>0</v>
      </c>
      <c r="V12" s="27">
        <v>8</v>
      </c>
      <c r="W12" s="27">
        <v>18</v>
      </c>
      <c r="X12" s="27">
        <v>12</v>
      </c>
      <c r="Y12" s="27">
        <v>14</v>
      </c>
      <c r="Z12" s="27">
        <v>20</v>
      </c>
      <c r="AA12" s="27">
        <v>22</v>
      </c>
      <c r="AB12" s="27">
        <v>22</v>
      </c>
      <c r="AC12" s="33">
        <v>18</v>
      </c>
      <c r="AD12" s="33">
        <v>8</v>
      </c>
      <c r="AE12" s="33">
        <v>24</v>
      </c>
      <c r="AF12" s="33">
        <v>22</v>
      </c>
      <c r="AG12" s="35">
        <v>22</v>
      </c>
      <c r="AH12" s="26">
        <v>20</v>
      </c>
      <c r="AI12" s="26"/>
      <c r="AJ12" s="18"/>
    </row>
    <row r="13" spans="1:43" ht="14" x14ac:dyDescent="0.15">
      <c r="A13" s="6">
        <v>174</v>
      </c>
      <c r="B13" s="4" t="s">
        <v>184</v>
      </c>
      <c r="C13" s="4" t="s">
        <v>185</v>
      </c>
      <c r="D13" s="23">
        <f>SUM(Table1[[#This Row],[-1996 DB -2004 ALS]:[2024-2025]])</f>
        <v>136</v>
      </c>
      <c r="E13" s="28">
        <v>0</v>
      </c>
      <c r="F13" s="28">
        <v>0</v>
      </c>
      <c r="G13" s="28">
        <v>0</v>
      </c>
      <c r="H13" s="28">
        <v>2</v>
      </c>
      <c r="I13" s="28">
        <v>4</v>
      </c>
      <c r="J13" s="28">
        <v>14</v>
      </c>
      <c r="K13" s="28">
        <v>8</v>
      </c>
      <c r="L13" s="28">
        <v>8</v>
      </c>
      <c r="M13" s="28">
        <v>6</v>
      </c>
      <c r="N13" s="28">
        <v>0</v>
      </c>
      <c r="O13" s="28">
        <v>0</v>
      </c>
      <c r="P13" s="28">
        <v>14</v>
      </c>
      <c r="Q13" s="28">
        <v>14</v>
      </c>
      <c r="R13" s="28">
        <v>10</v>
      </c>
      <c r="S13" s="28">
        <v>12</v>
      </c>
      <c r="T13" s="28">
        <v>10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33">
        <v>0</v>
      </c>
      <c r="AD13" s="33">
        <v>0</v>
      </c>
      <c r="AE13" s="33">
        <v>0</v>
      </c>
      <c r="AF13" s="33">
        <v>0</v>
      </c>
      <c r="AG13" s="35">
        <v>14</v>
      </c>
      <c r="AH13" s="26">
        <v>20</v>
      </c>
      <c r="AI13" s="26"/>
      <c r="AJ13" s="18"/>
    </row>
    <row r="14" spans="1:43" ht="14" x14ac:dyDescent="0.15">
      <c r="A14" s="25">
        <v>422</v>
      </c>
      <c r="B14" s="1" t="s">
        <v>103</v>
      </c>
      <c r="C14" s="1" t="s">
        <v>19</v>
      </c>
      <c r="D14" s="37">
        <f>SUM(Table1[[#This Row],[-1996 DB -2004 ALS]:[2024-2025]])</f>
        <v>60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33">
        <v>0</v>
      </c>
      <c r="AD14" s="33">
        <v>0</v>
      </c>
      <c r="AE14" s="33">
        <v>6</v>
      </c>
      <c r="AF14" s="33">
        <v>12</v>
      </c>
      <c r="AG14" s="36">
        <v>22</v>
      </c>
      <c r="AH14" s="26">
        <v>20</v>
      </c>
      <c r="AI14" s="12"/>
      <c r="AJ14" s="12"/>
    </row>
    <row r="15" spans="1:43" ht="14" x14ac:dyDescent="0.15">
      <c r="A15" s="6">
        <v>295</v>
      </c>
      <c r="B15" s="1" t="s">
        <v>313</v>
      </c>
      <c r="C15" s="1" t="s">
        <v>314</v>
      </c>
      <c r="D15" s="23">
        <f>SUM(Table1[[#This Row],[-1996 DB -2004 ALS]:[2024-2025]])</f>
        <v>40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2</v>
      </c>
      <c r="Q15" s="28">
        <v>0</v>
      </c>
      <c r="R15" s="28">
        <v>0</v>
      </c>
      <c r="S15" s="28">
        <v>4</v>
      </c>
      <c r="T15" s="28">
        <v>0</v>
      </c>
      <c r="U15" s="28">
        <v>14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33">
        <v>0</v>
      </c>
      <c r="AD15" s="33">
        <v>0</v>
      </c>
      <c r="AE15" s="33">
        <v>0</v>
      </c>
      <c r="AF15" s="33">
        <v>0</v>
      </c>
      <c r="AG15" s="36">
        <v>0</v>
      </c>
      <c r="AH15" s="26">
        <v>20</v>
      </c>
      <c r="AI15" s="26"/>
      <c r="AJ15" s="18"/>
    </row>
    <row r="16" spans="1:43" ht="14" x14ac:dyDescent="0.15">
      <c r="A16" s="6">
        <v>436</v>
      </c>
      <c r="B16" s="1" t="s">
        <v>585</v>
      </c>
      <c r="C16" s="1" t="s">
        <v>586</v>
      </c>
      <c r="D16" s="23">
        <f>SUM(Table1[[#This Row],[-1996 DB -2004 ALS]:[2024-2025]])</f>
        <v>24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36">
        <v>4</v>
      </c>
      <c r="AH16" s="26">
        <v>20</v>
      </c>
      <c r="AI16" s="12"/>
      <c r="AJ16" s="12"/>
    </row>
    <row r="17" spans="1:37" ht="14" x14ac:dyDescent="0.15">
      <c r="A17" s="6">
        <v>443</v>
      </c>
      <c r="B17" s="42" t="s">
        <v>598</v>
      </c>
      <c r="C17" s="42" t="s">
        <v>346</v>
      </c>
      <c r="D17" s="23">
        <f>SUM(Table1[[#This Row],[-1996 DB -2004 ALS]:[2024-2025]])</f>
        <v>20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45">
        <v>20</v>
      </c>
      <c r="AI17" s="40"/>
      <c r="AJ17" s="40"/>
    </row>
    <row r="18" spans="1:37" ht="14" x14ac:dyDescent="0.15">
      <c r="A18" s="6">
        <v>9</v>
      </c>
      <c r="B18" s="1" t="s">
        <v>62</v>
      </c>
      <c r="C18" s="1" t="s">
        <v>63</v>
      </c>
      <c r="D18" s="37">
        <f>SUM(Table1[[#This Row],[-1996 DB -2004 ALS]:[2024-2025]])</f>
        <v>726</v>
      </c>
      <c r="E18" s="29">
        <v>186</v>
      </c>
      <c r="F18" s="30">
        <v>28</v>
      </c>
      <c r="G18" s="28">
        <v>26</v>
      </c>
      <c r="H18" s="28">
        <v>22</v>
      </c>
      <c r="I18" s="28">
        <v>12</v>
      </c>
      <c r="J18" s="28">
        <v>20</v>
      </c>
      <c r="K18" s="28">
        <v>14</v>
      </c>
      <c r="L18" s="28">
        <v>2</v>
      </c>
      <c r="M18" s="28">
        <v>0</v>
      </c>
      <c r="N18" s="28">
        <v>2</v>
      </c>
      <c r="O18" s="28">
        <v>4</v>
      </c>
      <c r="P18" s="28">
        <v>14</v>
      </c>
      <c r="Q18" s="28">
        <v>22</v>
      </c>
      <c r="R18" s="28">
        <v>16</v>
      </c>
      <c r="S18" s="28">
        <v>16</v>
      </c>
      <c r="T18" s="28">
        <v>22</v>
      </c>
      <c r="U18" s="28">
        <v>32</v>
      </c>
      <c r="V18" s="27">
        <v>24</v>
      </c>
      <c r="W18" s="27">
        <v>32</v>
      </c>
      <c r="X18" s="27">
        <v>34</v>
      </c>
      <c r="Y18" s="27">
        <v>32</v>
      </c>
      <c r="Z18" s="27">
        <v>26</v>
      </c>
      <c r="AA18" s="27">
        <v>22</v>
      </c>
      <c r="AB18" s="27">
        <v>28</v>
      </c>
      <c r="AC18" s="33">
        <v>18</v>
      </c>
      <c r="AD18" s="33">
        <v>8</v>
      </c>
      <c r="AE18" s="33">
        <v>16</v>
      </c>
      <c r="AF18" s="33">
        <v>10</v>
      </c>
      <c r="AG18" s="35">
        <v>20</v>
      </c>
      <c r="AH18" s="26">
        <v>18</v>
      </c>
      <c r="AI18" s="26"/>
      <c r="AJ18" s="18"/>
    </row>
    <row r="19" spans="1:37" s="8" customFormat="1" ht="14" x14ac:dyDescent="0.15">
      <c r="A19" s="6">
        <v>36</v>
      </c>
      <c r="B19" s="1" t="s">
        <v>142</v>
      </c>
      <c r="C19" s="1" t="s">
        <v>143</v>
      </c>
      <c r="D19" s="23">
        <f>SUM(Table1[[#This Row],[-1996 DB -2004 ALS]:[2024-2025]])</f>
        <v>498</v>
      </c>
      <c r="E19" s="27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14</v>
      </c>
      <c r="O19" s="28">
        <v>18</v>
      </c>
      <c r="P19" s="28">
        <v>20</v>
      </c>
      <c r="Q19" s="28">
        <v>14</v>
      </c>
      <c r="R19" s="28">
        <v>18</v>
      </c>
      <c r="S19" s="28">
        <v>24</v>
      </c>
      <c r="T19" s="28">
        <v>34</v>
      </c>
      <c r="U19" s="28">
        <v>32</v>
      </c>
      <c r="V19" s="27">
        <v>28</v>
      </c>
      <c r="W19" s="27">
        <v>36</v>
      </c>
      <c r="X19" s="27">
        <v>36</v>
      </c>
      <c r="Y19" s="27">
        <v>36</v>
      </c>
      <c r="Z19" s="27">
        <v>34</v>
      </c>
      <c r="AA19" s="27">
        <v>34</v>
      </c>
      <c r="AB19" s="27">
        <v>32</v>
      </c>
      <c r="AC19" s="33">
        <v>14</v>
      </c>
      <c r="AD19" s="33">
        <v>12</v>
      </c>
      <c r="AE19" s="33">
        <v>28</v>
      </c>
      <c r="AF19" s="33">
        <v>10</v>
      </c>
      <c r="AG19" s="35">
        <v>6</v>
      </c>
      <c r="AH19" s="26">
        <v>18</v>
      </c>
      <c r="AI19" s="26"/>
      <c r="AJ19" s="18"/>
      <c r="AK19"/>
    </row>
    <row r="20" spans="1:37" s="8" customFormat="1" ht="14" x14ac:dyDescent="0.15">
      <c r="A20" s="6">
        <v>53</v>
      </c>
      <c r="B20" s="1" t="s">
        <v>540</v>
      </c>
      <c r="C20" s="1" t="s">
        <v>129</v>
      </c>
      <c r="D20" s="23">
        <f>SUM(Table1[[#This Row],[-1996 DB -2004 ALS]:[2024-2025]])</f>
        <v>474</v>
      </c>
      <c r="E20" s="29">
        <v>112</v>
      </c>
      <c r="F20" s="30">
        <v>28</v>
      </c>
      <c r="G20" s="28">
        <v>20</v>
      </c>
      <c r="H20" s="28">
        <v>24</v>
      </c>
      <c r="I20" s="28">
        <v>0</v>
      </c>
      <c r="J20" s="28">
        <v>18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7">
        <v>20</v>
      </c>
      <c r="W20" s="27">
        <v>0</v>
      </c>
      <c r="X20" s="27">
        <v>26</v>
      </c>
      <c r="Y20" s="27">
        <v>18</v>
      </c>
      <c r="Z20" s="27">
        <v>26</v>
      </c>
      <c r="AA20" s="27">
        <v>24</v>
      </c>
      <c r="AB20" s="27">
        <v>36</v>
      </c>
      <c r="AC20" s="33">
        <v>24</v>
      </c>
      <c r="AD20" s="33">
        <v>10</v>
      </c>
      <c r="AE20" s="33">
        <v>32</v>
      </c>
      <c r="AF20" s="33">
        <v>20</v>
      </c>
      <c r="AG20" s="35">
        <v>18</v>
      </c>
      <c r="AH20" s="26">
        <v>18</v>
      </c>
      <c r="AI20" s="26"/>
      <c r="AJ20" s="18"/>
      <c r="AK20"/>
    </row>
    <row r="21" spans="1:37" s="8" customFormat="1" ht="14" x14ac:dyDescent="0.15">
      <c r="A21" s="6">
        <v>118</v>
      </c>
      <c r="B21" s="1" t="s">
        <v>309</v>
      </c>
      <c r="C21" s="1" t="s">
        <v>310</v>
      </c>
      <c r="D21" s="23">
        <f>SUM(Table1[[#This Row],[-1996 DB -2004 ALS]:[2024-2025]])</f>
        <v>290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22</v>
      </c>
      <c r="V21" s="27">
        <v>18</v>
      </c>
      <c r="W21" s="27">
        <v>22</v>
      </c>
      <c r="X21" s="27">
        <v>22</v>
      </c>
      <c r="Y21" s="27">
        <v>20</v>
      </c>
      <c r="Z21" s="27">
        <v>22</v>
      </c>
      <c r="AA21" s="27">
        <v>20</v>
      </c>
      <c r="AB21" s="27">
        <v>20</v>
      </c>
      <c r="AC21" s="33">
        <v>26</v>
      </c>
      <c r="AD21" s="33">
        <v>12</v>
      </c>
      <c r="AE21" s="33">
        <v>26</v>
      </c>
      <c r="AF21" s="33">
        <v>22</v>
      </c>
      <c r="AG21" s="35">
        <v>20</v>
      </c>
      <c r="AH21" s="26">
        <v>18</v>
      </c>
      <c r="AI21" s="26"/>
      <c r="AJ21" s="18"/>
      <c r="AK21"/>
    </row>
    <row r="22" spans="1:37" s="8" customFormat="1" ht="14" x14ac:dyDescent="0.15">
      <c r="A22" s="6">
        <v>56</v>
      </c>
      <c r="B22" s="1" t="s">
        <v>101</v>
      </c>
      <c r="C22" s="1" t="s">
        <v>80</v>
      </c>
      <c r="D22" s="23">
        <f>SUM(Table1[[#This Row],[-1996 DB -2004 ALS]:[2024-2025]])</f>
        <v>322</v>
      </c>
      <c r="E22" s="29">
        <v>168</v>
      </c>
      <c r="F22" s="30"/>
      <c r="G22" s="28">
        <v>14</v>
      </c>
      <c r="H22" s="28">
        <v>12</v>
      </c>
      <c r="I22" s="28">
        <v>8</v>
      </c>
      <c r="J22" s="28">
        <v>8</v>
      </c>
      <c r="K22" s="28">
        <v>8</v>
      </c>
      <c r="L22" s="28">
        <v>12</v>
      </c>
      <c r="M22" s="28">
        <v>6</v>
      </c>
      <c r="N22" s="28">
        <v>6</v>
      </c>
      <c r="O22" s="28">
        <v>20</v>
      </c>
      <c r="P22" s="28">
        <v>10</v>
      </c>
      <c r="Q22" s="28">
        <v>10</v>
      </c>
      <c r="R22" s="28">
        <v>14</v>
      </c>
      <c r="S22" s="28">
        <v>2</v>
      </c>
      <c r="T22" s="28">
        <v>2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33">
        <v>0</v>
      </c>
      <c r="AD22" s="33">
        <v>0</v>
      </c>
      <c r="AE22" s="33">
        <v>0</v>
      </c>
      <c r="AF22" s="33">
        <v>0</v>
      </c>
      <c r="AG22" s="35">
        <v>6</v>
      </c>
      <c r="AH22" s="26">
        <v>16</v>
      </c>
      <c r="AI22" s="26"/>
      <c r="AJ22" s="18"/>
      <c r="AK22"/>
    </row>
    <row r="23" spans="1:37" s="8" customFormat="1" ht="14" x14ac:dyDescent="0.15">
      <c r="A23" s="6">
        <v>259</v>
      </c>
      <c r="B23" s="1" t="s">
        <v>84</v>
      </c>
      <c r="C23" s="1" t="s">
        <v>570</v>
      </c>
      <c r="D23" s="23">
        <f>SUM(Table1[[#This Row],[-1996 DB -2004 ALS]:[2024-2025]])</f>
        <v>144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7">
        <v>0</v>
      </c>
      <c r="W23" s="27">
        <v>0</v>
      </c>
      <c r="X23" s="27">
        <v>0</v>
      </c>
      <c r="Y23" s="27">
        <v>0</v>
      </c>
      <c r="Z23" s="27">
        <v>14</v>
      </c>
      <c r="AA23" s="27">
        <v>22</v>
      </c>
      <c r="AB23" s="27">
        <v>22</v>
      </c>
      <c r="AC23" s="33">
        <v>20</v>
      </c>
      <c r="AD23" s="33">
        <v>8</v>
      </c>
      <c r="AE23" s="33">
        <v>20</v>
      </c>
      <c r="AF23" s="33">
        <v>6</v>
      </c>
      <c r="AG23" s="36">
        <v>16</v>
      </c>
      <c r="AH23" s="26">
        <v>16</v>
      </c>
      <c r="AI23" s="27"/>
      <c r="AJ23" s="12"/>
      <c r="AK23"/>
    </row>
    <row r="24" spans="1:37" s="8" customFormat="1" ht="14" x14ac:dyDescent="0.15">
      <c r="A24" s="6">
        <v>173</v>
      </c>
      <c r="B24" s="1" t="s">
        <v>409</v>
      </c>
      <c r="C24" s="1" t="s">
        <v>214</v>
      </c>
      <c r="D24" s="23">
        <f>SUM(Table1[[#This Row],[-1996 DB -2004 ALS]:[2024-2025]])</f>
        <v>132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2</v>
      </c>
      <c r="V24" s="28">
        <v>18</v>
      </c>
      <c r="W24" s="28">
        <v>0</v>
      </c>
      <c r="X24" s="28">
        <v>20</v>
      </c>
      <c r="Y24" s="28">
        <v>22</v>
      </c>
      <c r="Z24" s="28">
        <v>22</v>
      </c>
      <c r="AA24" s="28">
        <v>20</v>
      </c>
      <c r="AB24" s="28">
        <v>2</v>
      </c>
      <c r="AC24" s="33">
        <v>6</v>
      </c>
      <c r="AD24" s="33">
        <v>0</v>
      </c>
      <c r="AE24" s="33">
        <v>4</v>
      </c>
      <c r="AF24" s="33">
        <v>0</v>
      </c>
      <c r="AG24" s="35">
        <v>0</v>
      </c>
      <c r="AH24" s="26">
        <v>16</v>
      </c>
      <c r="AI24" s="26"/>
      <c r="AJ24" s="18"/>
      <c r="AK24"/>
    </row>
    <row r="25" spans="1:37" s="8" customFormat="1" ht="14" x14ac:dyDescent="0.15">
      <c r="A25" s="6">
        <v>321</v>
      </c>
      <c r="B25" s="1" t="s">
        <v>450</v>
      </c>
      <c r="C25" s="1" t="s">
        <v>538</v>
      </c>
      <c r="D25" s="34">
        <f>SUM(Table1[[#This Row],[-1996 DB -2004 ALS]:[2024-2025]])</f>
        <v>114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12</v>
      </c>
      <c r="AB25" s="27">
        <v>18</v>
      </c>
      <c r="AC25" s="33">
        <v>20</v>
      </c>
      <c r="AD25" s="33">
        <v>4</v>
      </c>
      <c r="AE25" s="33">
        <v>14</v>
      </c>
      <c r="AF25" s="33">
        <v>10</v>
      </c>
      <c r="AG25" s="36">
        <v>20</v>
      </c>
      <c r="AH25" s="26">
        <v>16</v>
      </c>
      <c r="AI25" s="27"/>
      <c r="AJ25" s="12"/>
      <c r="AK25"/>
    </row>
    <row r="26" spans="1:37" s="8" customFormat="1" ht="14" x14ac:dyDescent="0.15">
      <c r="A26" s="6">
        <v>258</v>
      </c>
      <c r="B26" s="21" t="s">
        <v>504</v>
      </c>
      <c r="C26" s="21" t="s">
        <v>505</v>
      </c>
      <c r="D26" s="23">
        <f>SUM(Table1[[#This Row],[-1996 DB -2004 ALS]:[2024-2025]])</f>
        <v>52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10</v>
      </c>
      <c r="Y26" s="28">
        <v>16</v>
      </c>
      <c r="Z26" s="28">
        <v>10</v>
      </c>
      <c r="AA26" s="28">
        <v>0</v>
      </c>
      <c r="AB26" s="28">
        <v>0</v>
      </c>
      <c r="AC26" s="33">
        <v>0</v>
      </c>
      <c r="AD26" s="33">
        <v>0</v>
      </c>
      <c r="AE26" s="33">
        <v>0</v>
      </c>
      <c r="AF26" s="33">
        <v>2</v>
      </c>
      <c r="AG26" s="36">
        <v>0</v>
      </c>
      <c r="AH26" s="26">
        <v>14</v>
      </c>
      <c r="AI26" s="27"/>
      <c r="AJ26" s="12"/>
      <c r="AK26"/>
    </row>
    <row r="27" spans="1:37" s="8" customFormat="1" ht="14" x14ac:dyDescent="0.15">
      <c r="A27" s="6">
        <v>428</v>
      </c>
      <c r="B27" s="1" t="s">
        <v>572</v>
      </c>
      <c r="C27" s="1" t="s">
        <v>573</v>
      </c>
      <c r="D27" s="11">
        <f>SUM(E27:AJ27)</f>
        <v>32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33">
        <v>0</v>
      </c>
      <c r="AD27" s="33">
        <v>0</v>
      </c>
      <c r="AE27" s="33">
        <v>0</v>
      </c>
      <c r="AF27" s="33">
        <v>6</v>
      </c>
      <c r="AG27" s="36">
        <v>12</v>
      </c>
      <c r="AH27" s="26">
        <v>14</v>
      </c>
      <c r="AI27" s="12"/>
      <c r="AJ27" s="12"/>
      <c r="AK27"/>
    </row>
    <row r="28" spans="1:37" s="8" customFormat="1" ht="14" x14ac:dyDescent="0.15">
      <c r="A28" s="6">
        <v>430</v>
      </c>
      <c r="B28" s="1" t="s">
        <v>576</v>
      </c>
      <c r="C28" s="1" t="s">
        <v>577</v>
      </c>
      <c r="D28" s="11">
        <f>SUM(E28:AJ28)</f>
        <v>30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33">
        <v>0</v>
      </c>
      <c r="AD28" s="33">
        <v>0</v>
      </c>
      <c r="AE28" s="33">
        <v>0</v>
      </c>
      <c r="AF28" s="33">
        <v>8</v>
      </c>
      <c r="AG28" s="36">
        <v>8</v>
      </c>
      <c r="AH28" s="26">
        <v>14</v>
      </c>
      <c r="AI28" s="12"/>
      <c r="AJ28" s="12"/>
      <c r="AK28"/>
    </row>
    <row r="29" spans="1:37" s="8" customFormat="1" ht="14" x14ac:dyDescent="0.15">
      <c r="A29" s="6">
        <v>437</v>
      </c>
      <c r="B29" s="1" t="s">
        <v>265</v>
      </c>
      <c r="C29" s="1" t="s">
        <v>587</v>
      </c>
      <c r="D29" s="23">
        <f>SUM(Table1[[#This Row],[-1996 DB -2004 ALS]:[2024-2025]])</f>
        <v>28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36">
        <v>14</v>
      </c>
      <c r="AH29" s="26">
        <v>14</v>
      </c>
      <c r="AI29" s="12"/>
      <c r="AJ29" s="12"/>
      <c r="AK29"/>
    </row>
    <row r="30" spans="1:37" s="8" customFormat="1" ht="14" x14ac:dyDescent="0.15">
      <c r="A30" s="6">
        <v>439</v>
      </c>
      <c r="B30" s="1" t="s">
        <v>590</v>
      </c>
      <c r="C30" s="1" t="s">
        <v>591</v>
      </c>
      <c r="D30" s="23">
        <f>SUM(Table1[[#This Row],[-1996 DB -2004 ALS]:[2024-2025]])</f>
        <v>26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36">
        <v>12</v>
      </c>
      <c r="AH30" s="26">
        <v>14</v>
      </c>
      <c r="AI30" s="12"/>
      <c r="AJ30" s="12"/>
      <c r="AK30"/>
    </row>
    <row r="31" spans="1:37" s="8" customFormat="1" ht="14" x14ac:dyDescent="0.15">
      <c r="A31" s="6">
        <v>441</v>
      </c>
      <c r="B31" s="1" t="s">
        <v>104</v>
      </c>
      <c r="C31" s="1" t="s">
        <v>593</v>
      </c>
      <c r="D31" s="23">
        <f>SUM(Table1[[#This Row],[-1996 DB -2004 ALS]:[2024-2025]])</f>
        <v>18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36">
        <v>4</v>
      </c>
      <c r="AH31" s="26">
        <v>14</v>
      </c>
      <c r="AI31" s="12"/>
      <c r="AJ31" s="12"/>
      <c r="AK31"/>
    </row>
    <row r="32" spans="1:37" s="8" customFormat="1" ht="14" x14ac:dyDescent="0.15">
      <c r="A32" s="6">
        <v>98</v>
      </c>
      <c r="B32" s="1" t="s">
        <v>37</v>
      </c>
      <c r="C32" s="1" t="s">
        <v>189</v>
      </c>
      <c r="D32" s="23">
        <f>SUM(Table1[[#This Row],[-1996 DB -2004 ALS]:[2024-2025]])</f>
        <v>290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4</v>
      </c>
      <c r="M32" s="28">
        <v>0</v>
      </c>
      <c r="N32" s="28">
        <v>8</v>
      </c>
      <c r="O32" s="28">
        <v>10</v>
      </c>
      <c r="P32" s="28">
        <v>14</v>
      </c>
      <c r="Q32" s="28">
        <v>16</v>
      </c>
      <c r="R32" s="28">
        <v>0</v>
      </c>
      <c r="S32" s="28">
        <v>0</v>
      </c>
      <c r="T32" s="28">
        <v>22</v>
      </c>
      <c r="U32" s="28">
        <v>22</v>
      </c>
      <c r="V32" s="27">
        <v>0</v>
      </c>
      <c r="W32" s="27">
        <v>0</v>
      </c>
      <c r="X32" s="27">
        <v>20</v>
      </c>
      <c r="Y32" s="27">
        <v>20</v>
      </c>
      <c r="Z32" s="27">
        <v>20</v>
      </c>
      <c r="AA32" s="27">
        <v>22</v>
      </c>
      <c r="AB32" s="27">
        <v>22</v>
      </c>
      <c r="AC32" s="33">
        <v>18</v>
      </c>
      <c r="AD32" s="33">
        <v>8</v>
      </c>
      <c r="AE32" s="33">
        <v>22</v>
      </c>
      <c r="AF32" s="33">
        <v>12</v>
      </c>
      <c r="AG32" s="35">
        <v>18</v>
      </c>
      <c r="AH32" s="26">
        <v>12</v>
      </c>
      <c r="AI32" s="26"/>
      <c r="AJ32" s="18"/>
      <c r="AK32"/>
    </row>
    <row r="33" spans="1:37" s="8" customFormat="1" ht="14" x14ac:dyDescent="0.15">
      <c r="A33" s="6">
        <v>210</v>
      </c>
      <c r="B33" s="1" t="s">
        <v>323</v>
      </c>
      <c r="C33" s="1" t="s">
        <v>324</v>
      </c>
      <c r="D33" s="34">
        <f>SUM(Table1[[#This Row],[-1996 DB -2004 ALS]:[2024-2025]])</f>
        <v>106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2</v>
      </c>
      <c r="M33" s="28">
        <v>0</v>
      </c>
      <c r="N33" s="28">
        <v>0</v>
      </c>
      <c r="O33" s="28">
        <v>0</v>
      </c>
      <c r="P33" s="28">
        <v>2</v>
      </c>
      <c r="Q33" s="28">
        <v>2</v>
      </c>
      <c r="R33" s="28">
        <v>4</v>
      </c>
      <c r="S33" s="28">
        <v>6</v>
      </c>
      <c r="T33" s="28">
        <v>2</v>
      </c>
      <c r="U33" s="28">
        <v>0</v>
      </c>
      <c r="V33" s="27">
        <v>0</v>
      </c>
      <c r="W33" s="27">
        <v>2</v>
      </c>
      <c r="X33" s="27">
        <v>10</v>
      </c>
      <c r="Y33" s="27">
        <v>12</v>
      </c>
      <c r="Z33" s="27">
        <v>12</v>
      </c>
      <c r="AA33" s="27">
        <v>12</v>
      </c>
      <c r="AB33" s="27">
        <v>6</v>
      </c>
      <c r="AC33" s="33">
        <v>0</v>
      </c>
      <c r="AD33" s="33">
        <v>0</v>
      </c>
      <c r="AE33" s="33">
        <v>6</v>
      </c>
      <c r="AF33" s="33">
        <v>6</v>
      </c>
      <c r="AG33" s="35">
        <v>10</v>
      </c>
      <c r="AH33" s="26">
        <v>12</v>
      </c>
      <c r="AI33" s="26"/>
      <c r="AJ33" s="18"/>
      <c r="AK33"/>
    </row>
    <row r="34" spans="1:37" s="8" customFormat="1" ht="14" x14ac:dyDescent="0.15">
      <c r="A34" s="6">
        <v>246</v>
      </c>
      <c r="B34" s="1" t="s">
        <v>260</v>
      </c>
      <c r="C34" s="1" t="s">
        <v>87</v>
      </c>
      <c r="D34" s="23">
        <f>SUM(Table1[[#This Row],[-1996 DB -2004 ALS]:[2024-2025]])</f>
        <v>98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/>
      <c r="Q34" s="28">
        <v>2</v>
      </c>
      <c r="R34" s="28">
        <v>20</v>
      </c>
      <c r="S34" s="28">
        <v>18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33">
        <v>16</v>
      </c>
      <c r="AD34" s="33">
        <v>0</v>
      </c>
      <c r="AE34" s="33">
        <v>8</v>
      </c>
      <c r="AF34" s="33">
        <v>14</v>
      </c>
      <c r="AG34" s="35">
        <v>8</v>
      </c>
      <c r="AH34" s="26">
        <v>12</v>
      </c>
      <c r="AI34" s="26"/>
      <c r="AJ34" s="18"/>
      <c r="AK34"/>
    </row>
    <row r="35" spans="1:37" s="8" customFormat="1" ht="14" x14ac:dyDescent="0.15">
      <c r="A35" s="6">
        <v>412</v>
      </c>
      <c r="B35" s="1" t="s">
        <v>145</v>
      </c>
      <c r="C35" s="1" t="s">
        <v>549</v>
      </c>
      <c r="D35" s="23">
        <f>SUM(Table1[[#This Row],[-1996 DB -2004 ALS]:[2024-2025]])</f>
        <v>40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33">
        <v>20</v>
      </c>
      <c r="AD35" s="33">
        <v>4</v>
      </c>
      <c r="AE35" s="33">
        <v>4</v>
      </c>
      <c r="AF35" s="33">
        <v>0</v>
      </c>
      <c r="AG35" s="36">
        <v>0</v>
      </c>
      <c r="AH35" s="26">
        <v>12</v>
      </c>
      <c r="AI35" s="12"/>
      <c r="AJ35" s="12"/>
      <c r="AK35"/>
    </row>
    <row r="36" spans="1:37" s="8" customFormat="1" ht="14" x14ac:dyDescent="0.15">
      <c r="A36" s="6">
        <v>429</v>
      </c>
      <c r="B36" s="1" t="s">
        <v>574</v>
      </c>
      <c r="C36" s="1" t="s">
        <v>575</v>
      </c>
      <c r="D36" s="11">
        <f>SUM(E36:AJ36)</f>
        <v>36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33">
        <v>0</v>
      </c>
      <c r="AD36" s="33">
        <v>0</v>
      </c>
      <c r="AE36" s="33">
        <v>0</v>
      </c>
      <c r="AF36" s="33">
        <v>12</v>
      </c>
      <c r="AG36" s="36">
        <v>12</v>
      </c>
      <c r="AH36" s="26">
        <v>12</v>
      </c>
      <c r="AI36" s="12"/>
      <c r="AJ36" s="12"/>
      <c r="AK36"/>
    </row>
    <row r="37" spans="1:37" s="8" customFormat="1" ht="14" x14ac:dyDescent="0.15">
      <c r="A37" s="25">
        <v>421</v>
      </c>
      <c r="B37" s="1" t="s">
        <v>210</v>
      </c>
      <c r="C37" s="1" t="s">
        <v>29</v>
      </c>
      <c r="D37" s="23">
        <f>SUM(Table1[[#This Row],[-1996 DB -2004 ALS]:[2024-2025]])</f>
        <v>14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33">
        <v>0</v>
      </c>
      <c r="AD37" s="33">
        <v>2</v>
      </c>
      <c r="AE37" s="33">
        <v>0</v>
      </c>
      <c r="AF37" s="33">
        <v>0</v>
      </c>
      <c r="AG37" s="36">
        <v>0</v>
      </c>
      <c r="AH37" s="26">
        <v>12</v>
      </c>
      <c r="AI37" s="12"/>
      <c r="AJ37" s="12"/>
      <c r="AK37"/>
    </row>
    <row r="38" spans="1:37" s="8" customFormat="1" ht="14" x14ac:dyDescent="0.15">
      <c r="A38" s="6">
        <v>444</v>
      </c>
      <c r="B38" s="42" t="s">
        <v>271</v>
      </c>
      <c r="C38" s="42" t="s">
        <v>604</v>
      </c>
      <c r="D38" s="23">
        <f>SUM(Table1[[#This Row],[-1996 DB -2004 ALS]:[2024-2025]])</f>
        <v>12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45">
        <v>12</v>
      </c>
      <c r="AI38" s="40"/>
      <c r="AJ38" s="40"/>
      <c r="AK38"/>
    </row>
    <row r="39" spans="1:37" s="8" customFormat="1" ht="14" x14ac:dyDescent="0.15">
      <c r="A39" s="6">
        <v>445</v>
      </c>
      <c r="B39" s="42" t="s">
        <v>184</v>
      </c>
      <c r="C39" s="42" t="s">
        <v>600</v>
      </c>
      <c r="D39" s="23">
        <f>SUM(Table1[[#This Row],[-1996 DB -2004 ALS]:[2024-2025]])</f>
        <v>10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45">
        <v>10</v>
      </c>
      <c r="AI39" s="40"/>
      <c r="AJ39" s="40"/>
      <c r="AK39"/>
    </row>
    <row r="40" spans="1:37" s="8" customFormat="1" ht="14" x14ac:dyDescent="0.15">
      <c r="A40" s="6">
        <v>97</v>
      </c>
      <c r="B40" s="21" t="s">
        <v>60</v>
      </c>
      <c r="C40" s="21" t="s">
        <v>29</v>
      </c>
      <c r="D40" s="23">
        <f>SUM(Table1[[#This Row],[-1996 DB -2004 ALS]:[2024-2025]])</f>
        <v>198</v>
      </c>
      <c r="E40" s="27">
        <v>166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10</v>
      </c>
      <c r="X40" s="28">
        <v>2</v>
      </c>
      <c r="Y40" s="28">
        <v>0</v>
      </c>
      <c r="Z40" s="28">
        <v>0</v>
      </c>
      <c r="AA40" s="28">
        <v>0</v>
      </c>
      <c r="AB40" s="28">
        <v>0</v>
      </c>
      <c r="AC40" s="33">
        <v>12</v>
      </c>
      <c r="AD40" s="33">
        <v>0</v>
      </c>
      <c r="AE40" s="33">
        <v>0</v>
      </c>
      <c r="AF40" s="33">
        <v>0</v>
      </c>
      <c r="AG40" s="35">
        <v>0</v>
      </c>
      <c r="AH40" s="26">
        <v>8</v>
      </c>
      <c r="AI40" s="27"/>
      <c r="AJ40" s="12"/>
      <c r="AK40"/>
    </row>
    <row r="41" spans="1:37" s="8" customFormat="1" ht="14" x14ac:dyDescent="0.15">
      <c r="A41" s="6">
        <v>299</v>
      </c>
      <c r="B41" s="1" t="s">
        <v>120</v>
      </c>
      <c r="C41" s="1" t="s">
        <v>517</v>
      </c>
      <c r="D41" s="37">
        <f>SUM(Table1[[#This Row],[-1996 DB -2004 ALS]:[2024-2025]])</f>
        <v>140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7">
        <v>0</v>
      </c>
      <c r="W41" s="27">
        <v>0</v>
      </c>
      <c r="X41" s="27">
        <v>0</v>
      </c>
      <c r="Y41" s="27">
        <v>6</v>
      </c>
      <c r="Z41" s="27">
        <v>0</v>
      </c>
      <c r="AA41" s="27">
        <v>14</v>
      </c>
      <c r="AB41" s="27">
        <v>18</v>
      </c>
      <c r="AC41" s="33">
        <v>20</v>
      </c>
      <c r="AD41" s="33">
        <v>8</v>
      </c>
      <c r="AE41" s="33">
        <v>24</v>
      </c>
      <c r="AF41" s="33">
        <v>22</v>
      </c>
      <c r="AG41" s="36">
        <v>22</v>
      </c>
      <c r="AH41" s="26">
        <v>6</v>
      </c>
      <c r="AI41" s="27"/>
      <c r="AJ41" s="12"/>
      <c r="AK41"/>
    </row>
    <row r="42" spans="1:37" s="8" customFormat="1" ht="14" x14ac:dyDescent="0.15">
      <c r="A42" s="6">
        <v>250</v>
      </c>
      <c r="B42" s="4" t="s">
        <v>154</v>
      </c>
      <c r="C42" s="1" t="s">
        <v>420</v>
      </c>
      <c r="D42" s="23">
        <f>SUM(Table1[[#This Row],[-1996 DB -2004 ALS]:[2024-2025]])</f>
        <v>68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2</v>
      </c>
      <c r="W42" s="28">
        <v>6</v>
      </c>
      <c r="X42" s="28">
        <v>8</v>
      </c>
      <c r="Y42" s="28">
        <v>10</v>
      </c>
      <c r="Z42" s="28">
        <v>8</v>
      </c>
      <c r="AA42" s="28">
        <v>6</v>
      </c>
      <c r="AB42" s="28">
        <v>8</v>
      </c>
      <c r="AC42" s="33">
        <v>2</v>
      </c>
      <c r="AD42" s="33">
        <v>0</v>
      </c>
      <c r="AE42" s="33">
        <v>4</v>
      </c>
      <c r="AF42" s="33">
        <v>6</v>
      </c>
      <c r="AG42" s="35">
        <v>2</v>
      </c>
      <c r="AH42" s="26">
        <v>6</v>
      </c>
      <c r="AI42" s="26"/>
      <c r="AJ42" s="18"/>
      <c r="AK42"/>
    </row>
    <row r="43" spans="1:37" s="8" customFormat="1" ht="14" x14ac:dyDescent="0.15">
      <c r="A43" s="6">
        <v>263</v>
      </c>
      <c r="B43" s="1" t="s">
        <v>599</v>
      </c>
      <c r="C43" s="21" t="s">
        <v>499</v>
      </c>
      <c r="D43" s="23">
        <f>SUM(Table1[[#This Row],[-1996 DB -2004 ALS]:[2024-2025]])</f>
        <v>40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16</v>
      </c>
      <c r="Y43" s="28">
        <v>16</v>
      </c>
      <c r="Z43" s="28">
        <v>2</v>
      </c>
      <c r="AA43" s="28">
        <v>0</v>
      </c>
      <c r="AB43" s="28">
        <v>0</v>
      </c>
      <c r="AC43" s="33">
        <v>0</v>
      </c>
      <c r="AD43" s="33">
        <v>0</v>
      </c>
      <c r="AE43" s="33">
        <v>0</v>
      </c>
      <c r="AF43" s="33">
        <v>0</v>
      </c>
      <c r="AG43" s="36">
        <v>0</v>
      </c>
      <c r="AH43" s="26">
        <v>6</v>
      </c>
      <c r="AI43" s="27"/>
      <c r="AJ43" s="12"/>
      <c r="AK43"/>
    </row>
    <row r="44" spans="1:37" s="8" customFormat="1" ht="14" x14ac:dyDescent="0.15">
      <c r="A44" s="6">
        <v>431</v>
      </c>
      <c r="B44" s="1" t="s">
        <v>578</v>
      </c>
      <c r="C44" s="1" t="s">
        <v>165</v>
      </c>
      <c r="D44" s="11">
        <f>SUM(E44:AJ44)</f>
        <v>32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33">
        <v>0</v>
      </c>
      <c r="AD44" s="33">
        <v>0</v>
      </c>
      <c r="AE44" s="33">
        <v>0</v>
      </c>
      <c r="AF44" s="33">
        <v>6</v>
      </c>
      <c r="AG44" s="36">
        <v>20</v>
      </c>
      <c r="AH44" s="26">
        <v>6</v>
      </c>
      <c r="AI44" s="12"/>
      <c r="AJ44" s="12"/>
      <c r="AK44"/>
    </row>
    <row r="45" spans="1:37" s="8" customFormat="1" ht="14" x14ac:dyDescent="0.15">
      <c r="A45" s="6">
        <v>446</v>
      </c>
      <c r="B45" s="42" t="s">
        <v>601</v>
      </c>
      <c r="C45" s="42" t="s">
        <v>602</v>
      </c>
      <c r="D45" s="23">
        <f>SUM(Table1[[#This Row],[-1996 DB -2004 ALS]:[2024-2025]])</f>
        <v>6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45">
        <v>6</v>
      </c>
      <c r="AI45" s="40"/>
      <c r="AJ45" s="40"/>
      <c r="AK45"/>
    </row>
    <row r="46" spans="1:37" s="8" customFormat="1" ht="14" x14ac:dyDescent="0.15">
      <c r="A46" s="6">
        <v>447</v>
      </c>
      <c r="B46" s="42" t="s">
        <v>603</v>
      </c>
      <c r="C46" s="42" t="s">
        <v>74</v>
      </c>
      <c r="D46" s="23">
        <f>SUM(Table1[[#This Row],[-1996 DB -2004 ALS]:[2024-2025]])</f>
        <v>6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45">
        <v>6</v>
      </c>
      <c r="AI46" s="40"/>
      <c r="AJ46" s="40"/>
      <c r="AK46"/>
    </row>
    <row r="47" spans="1:37" s="8" customFormat="1" ht="14" x14ac:dyDescent="0.15">
      <c r="A47" s="6">
        <v>448</v>
      </c>
      <c r="B47" s="42" t="s">
        <v>605</v>
      </c>
      <c r="C47" s="42" t="s">
        <v>38</v>
      </c>
      <c r="D47" s="23">
        <f>SUM(Table1[[#This Row],[-1996 DB -2004 ALS]:[2024-2025]])</f>
        <v>6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45">
        <v>6</v>
      </c>
      <c r="AI47" s="40"/>
      <c r="AJ47" s="40"/>
      <c r="AK47"/>
    </row>
    <row r="48" spans="1:37" s="8" customFormat="1" ht="14" x14ac:dyDescent="0.15">
      <c r="A48" s="6">
        <v>44</v>
      </c>
      <c r="B48" s="1" t="s">
        <v>541</v>
      </c>
      <c r="C48" s="1" t="s">
        <v>119</v>
      </c>
      <c r="D48" s="23">
        <f>SUM(Table1[[#This Row],[-1996 DB -2004 ALS]:[2024-2025]])</f>
        <v>434</v>
      </c>
      <c r="E48" s="29">
        <v>0</v>
      </c>
      <c r="F48" s="30">
        <v>4</v>
      </c>
      <c r="G48" s="28">
        <v>12</v>
      </c>
      <c r="H48" s="28">
        <v>12</v>
      </c>
      <c r="I48" s="28">
        <v>6</v>
      </c>
      <c r="J48" s="28">
        <v>12</v>
      </c>
      <c r="K48" s="28">
        <v>16</v>
      </c>
      <c r="L48" s="28">
        <v>18</v>
      </c>
      <c r="M48" s="28">
        <v>26</v>
      </c>
      <c r="N48" s="28">
        <v>22</v>
      </c>
      <c r="O48" s="28">
        <v>18</v>
      </c>
      <c r="P48" s="28">
        <v>14</v>
      </c>
      <c r="Q48" s="28">
        <v>16</v>
      </c>
      <c r="R48" s="28">
        <v>8</v>
      </c>
      <c r="S48" s="28">
        <v>6</v>
      </c>
      <c r="T48" s="28">
        <v>20</v>
      </c>
      <c r="U48" s="28">
        <v>20</v>
      </c>
      <c r="V48" s="27">
        <v>22</v>
      </c>
      <c r="W48" s="27">
        <v>20</v>
      </c>
      <c r="X48" s="27">
        <v>14</v>
      </c>
      <c r="Y48" s="27">
        <v>16</v>
      </c>
      <c r="Z48" s="27">
        <v>22</v>
      </c>
      <c r="AA48" s="27">
        <v>22</v>
      </c>
      <c r="AB48" s="27">
        <v>14</v>
      </c>
      <c r="AC48" s="33">
        <v>20</v>
      </c>
      <c r="AD48" s="33">
        <v>10</v>
      </c>
      <c r="AE48" s="33">
        <v>10</v>
      </c>
      <c r="AF48" s="33">
        <v>10</v>
      </c>
      <c r="AG48" s="35">
        <v>20</v>
      </c>
      <c r="AH48" s="26">
        <v>4</v>
      </c>
      <c r="AI48" s="26"/>
      <c r="AJ48" s="18"/>
      <c r="AK48"/>
    </row>
    <row r="49" spans="1:37" s="8" customFormat="1" ht="14" x14ac:dyDescent="0.15">
      <c r="A49" s="6">
        <v>65</v>
      </c>
      <c r="B49" s="4" t="s">
        <v>107</v>
      </c>
      <c r="C49" s="4" t="s">
        <v>56</v>
      </c>
      <c r="D49" s="23">
        <f>SUM(Table1[[#This Row],[-1996 DB -2004 ALS]:[2024-2025]])</f>
        <v>276</v>
      </c>
      <c r="E49" s="27">
        <v>0</v>
      </c>
      <c r="F49" s="28">
        <v>0</v>
      </c>
      <c r="G49" s="28">
        <v>10</v>
      </c>
      <c r="H49" s="28">
        <v>12</v>
      </c>
      <c r="I49" s="28">
        <v>16</v>
      </c>
      <c r="J49" s="28">
        <v>30</v>
      </c>
      <c r="K49" s="28">
        <v>24</v>
      </c>
      <c r="L49" s="28">
        <v>14</v>
      </c>
      <c r="M49" s="28">
        <v>20</v>
      </c>
      <c r="N49" s="28">
        <v>16</v>
      </c>
      <c r="O49" s="28">
        <v>34</v>
      </c>
      <c r="P49" s="28">
        <v>26</v>
      </c>
      <c r="Q49" s="28">
        <v>26</v>
      </c>
      <c r="R49" s="28">
        <v>28</v>
      </c>
      <c r="S49" s="28">
        <v>14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2</v>
      </c>
      <c r="AC49" s="33">
        <v>0</v>
      </c>
      <c r="AD49" s="33">
        <v>0</v>
      </c>
      <c r="AE49" s="33">
        <v>0</v>
      </c>
      <c r="AF49" s="33">
        <v>0</v>
      </c>
      <c r="AG49" s="35">
        <v>0</v>
      </c>
      <c r="AH49" s="26">
        <v>4</v>
      </c>
      <c r="AI49" s="26"/>
      <c r="AJ49" s="18"/>
      <c r="AK49"/>
    </row>
    <row r="50" spans="1:37" s="8" customFormat="1" ht="14" x14ac:dyDescent="0.15">
      <c r="A50" s="6">
        <v>19</v>
      </c>
      <c r="B50" s="1" t="s">
        <v>64</v>
      </c>
      <c r="C50" s="1" t="s">
        <v>65</v>
      </c>
      <c r="D50" s="23">
        <f>SUM(Table1[[#This Row],[-1996 DB -2004 ALS]:[2024-2025]])</f>
        <v>564</v>
      </c>
      <c r="E50" s="29">
        <v>222</v>
      </c>
      <c r="F50" s="30">
        <v>10</v>
      </c>
      <c r="G50" s="28">
        <v>12</v>
      </c>
      <c r="H50" s="28">
        <v>14</v>
      </c>
      <c r="I50" s="28">
        <v>4</v>
      </c>
      <c r="J50" s="28">
        <v>12</v>
      </c>
      <c r="K50" s="28">
        <v>6</v>
      </c>
      <c r="L50" s="28">
        <v>28</v>
      </c>
      <c r="M50" s="28">
        <v>18</v>
      </c>
      <c r="N50" s="28">
        <v>22</v>
      </c>
      <c r="O50" s="28">
        <v>18</v>
      </c>
      <c r="P50" s="28">
        <v>14</v>
      </c>
      <c r="Q50" s="28">
        <v>0</v>
      </c>
      <c r="R50" s="28">
        <v>24</v>
      </c>
      <c r="S50" s="28">
        <v>12</v>
      </c>
      <c r="T50" s="28">
        <v>14</v>
      </c>
      <c r="U50" s="28">
        <v>4</v>
      </c>
      <c r="V50" s="28">
        <v>18</v>
      </c>
      <c r="W50" s="28">
        <v>22</v>
      </c>
      <c r="X50" s="28">
        <v>14</v>
      </c>
      <c r="Y50" s="28">
        <v>14</v>
      </c>
      <c r="Z50" s="28">
        <v>14</v>
      </c>
      <c r="AA50" s="28">
        <v>18</v>
      </c>
      <c r="AB50" s="28">
        <v>20</v>
      </c>
      <c r="AC50" s="33">
        <v>2</v>
      </c>
      <c r="AD50" s="33">
        <v>0</v>
      </c>
      <c r="AE50" s="33">
        <v>0</v>
      </c>
      <c r="AF50" s="33">
        <v>0</v>
      </c>
      <c r="AG50" s="35">
        <v>6</v>
      </c>
      <c r="AH50" s="26">
        <v>2</v>
      </c>
      <c r="AI50" s="26"/>
      <c r="AJ50" s="18"/>
      <c r="AK50"/>
    </row>
    <row r="51" spans="1:37" s="8" customFormat="1" ht="14" x14ac:dyDescent="0.15">
      <c r="A51" s="6">
        <v>449</v>
      </c>
      <c r="B51" s="42" t="s">
        <v>179</v>
      </c>
      <c r="C51" s="42" t="s">
        <v>606</v>
      </c>
      <c r="D51" s="23">
        <f>SUM(Table1[[#This Row],[-1996 DB -2004 ALS]:[2024-2025]])</f>
        <v>2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45">
        <v>2</v>
      </c>
      <c r="AI51" s="40"/>
      <c r="AJ51" s="40"/>
      <c r="AK51"/>
    </row>
    <row r="52" spans="1:37" s="8" customFormat="1" ht="14" x14ac:dyDescent="0.15">
      <c r="A52" s="6">
        <v>1</v>
      </c>
      <c r="B52" s="1" t="s">
        <v>20</v>
      </c>
      <c r="C52" s="1" t="s">
        <v>21</v>
      </c>
      <c r="D52" s="23">
        <f>SUM(Table1[[#This Row],[-1996 DB -2004 ALS]:[2024-2025]])</f>
        <v>880</v>
      </c>
      <c r="E52" s="7">
        <v>356</v>
      </c>
      <c r="F52" s="20">
        <v>12</v>
      </c>
      <c r="G52">
        <v>24</v>
      </c>
      <c r="H52">
        <v>20</v>
      </c>
      <c r="I52">
        <v>24</v>
      </c>
      <c r="J52">
        <v>28</v>
      </c>
      <c r="K52">
        <v>28</v>
      </c>
      <c r="L52">
        <v>24</v>
      </c>
      <c r="M52">
        <v>26</v>
      </c>
      <c r="N52">
        <v>20</v>
      </c>
      <c r="O52">
        <v>24</v>
      </c>
      <c r="P52">
        <v>22</v>
      </c>
      <c r="Q52">
        <v>22</v>
      </c>
      <c r="R52">
        <v>24</v>
      </c>
      <c r="S52">
        <v>28</v>
      </c>
      <c r="T52">
        <v>20</v>
      </c>
      <c r="U52">
        <v>24</v>
      </c>
      <c r="V52" s="8">
        <v>30</v>
      </c>
      <c r="W52" s="8">
        <v>26</v>
      </c>
      <c r="X52" s="8">
        <v>26</v>
      </c>
      <c r="Y52" s="8">
        <v>20</v>
      </c>
      <c r="Z52" s="8">
        <v>26</v>
      </c>
      <c r="AA52" s="8">
        <v>6</v>
      </c>
      <c r="AB52" s="8">
        <v>6</v>
      </c>
      <c r="AC52" s="33">
        <v>4</v>
      </c>
      <c r="AD52" s="33">
        <v>2</v>
      </c>
      <c r="AE52" s="33">
        <v>8</v>
      </c>
      <c r="AF52" s="33">
        <v>0</v>
      </c>
      <c r="AG52" s="35">
        <v>0</v>
      </c>
      <c r="AH52" s="26">
        <v>0</v>
      </c>
      <c r="AI52" s="26"/>
      <c r="AJ52" s="18"/>
      <c r="AK52"/>
    </row>
    <row r="53" spans="1:37" s="8" customFormat="1" ht="14" x14ac:dyDescent="0.15">
      <c r="A53" s="6">
        <v>3</v>
      </c>
      <c r="B53" s="1" t="s">
        <v>26</v>
      </c>
      <c r="C53" s="1" t="s">
        <v>27</v>
      </c>
      <c r="D53" s="23">
        <f>SUM(Table1[[#This Row],[-1996 DB -2004 ALS]:[2024-2025]])</f>
        <v>848</v>
      </c>
      <c r="E53" s="29">
        <v>222</v>
      </c>
      <c r="F53" s="30">
        <v>18</v>
      </c>
      <c r="G53" s="28">
        <v>20</v>
      </c>
      <c r="H53" s="28">
        <v>18</v>
      </c>
      <c r="I53" s="28">
        <v>20</v>
      </c>
      <c r="J53" s="28">
        <v>32</v>
      </c>
      <c r="K53" s="28">
        <v>32</v>
      </c>
      <c r="L53" s="28">
        <v>30</v>
      </c>
      <c r="M53" s="28">
        <v>28</v>
      </c>
      <c r="N53" s="28">
        <v>30</v>
      </c>
      <c r="O53" s="28">
        <v>26</v>
      </c>
      <c r="P53" s="28">
        <v>28</v>
      </c>
      <c r="Q53" s="28">
        <v>24</v>
      </c>
      <c r="R53" s="28">
        <v>30</v>
      </c>
      <c r="S53" s="28">
        <v>38</v>
      </c>
      <c r="T53" s="28">
        <v>28</v>
      </c>
      <c r="U53" s="28">
        <v>34</v>
      </c>
      <c r="V53" s="28">
        <v>24</v>
      </c>
      <c r="W53" s="28">
        <v>26</v>
      </c>
      <c r="X53" s="28">
        <v>32</v>
      </c>
      <c r="Y53" s="28">
        <v>32</v>
      </c>
      <c r="Z53" s="28">
        <v>28</v>
      </c>
      <c r="AA53" s="28">
        <v>18</v>
      </c>
      <c r="AB53" s="28">
        <v>18</v>
      </c>
      <c r="AC53" s="33">
        <v>8</v>
      </c>
      <c r="AD53" s="33">
        <v>2</v>
      </c>
      <c r="AE53" s="33">
        <v>2</v>
      </c>
      <c r="AF53" s="33">
        <v>0</v>
      </c>
      <c r="AG53" s="35">
        <v>0</v>
      </c>
      <c r="AH53" s="26">
        <v>0</v>
      </c>
      <c r="AI53" s="26"/>
      <c r="AJ53" s="18"/>
      <c r="AK53" s="24" t="s">
        <v>534</v>
      </c>
    </row>
    <row r="54" spans="1:37" s="8" customFormat="1" ht="14" x14ac:dyDescent="0.15">
      <c r="A54" s="6">
        <v>2</v>
      </c>
      <c r="B54" s="1" t="s">
        <v>492</v>
      </c>
      <c r="C54" s="1" t="s">
        <v>25</v>
      </c>
      <c r="D54" s="23">
        <f>SUM(Table1[[#This Row],[-1996 DB -2004 ALS]:[2024-2025]])</f>
        <v>828</v>
      </c>
      <c r="E54" s="29">
        <v>374</v>
      </c>
      <c r="F54" s="30">
        <v>14</v>
      </c>
      <c r="G54" s="28">
        <v>14</v>
      </c>
      <c r="H54" s="28">
        <v>12</v>
      </c>
      <c r="I54" s="28">
        <v>12</v>
      </c>
      <c r="J54" s="28">
        <v>18</v>
      </c>
      <c r="K54" s="28">
        <v>26</v>
      </c>
      <c r="L54" s="28">
        <v>18</v>
      </c>
      <c r="M54" s="28">
        <v>22</v>
      </c>
      <c r="N54" s="28">
        <v>20</v>
      </c>
      <c r="O54" s="28">
        <v>22</v>
      </c>
      <c r="P54" s="28">
        <v>24</v>
      </c>
      <c r="Q54" s="28">
        <v>22</v>
      </c>
      <c r="R54" s="28">
        <v>30</v>
      </c>
      <c r="S54" s="28">
        <v>20</v>
      </c>
      <c r="T54" s="28">
        <v>20</v>
      </c>
      <c r="U54" s="28">
        <v>20</v>
      </c>
      <c r="V54" s="28">
        <v>26</v>
      </c>
      <c r="W54" s="28">
        <v>28</v>
      </c>
      <c r="X54" s="28">
        <v>30</v>
      </c>
      <c r="Y54" s="28">
        <v>26</v>
      </c>
      <c r="Z54" s="28">
        <v>18</v>
      </c>
      <c r="AA54" s="28">
        <v>8</v>
      </c>
      <c r="AB54" s="28">
        <v>4</v>
      </c>
      <c r="AC54" s="33">
        <v>0</v>
      </c>
      <c r="AD54" s="33">
        <v>0</v>
      </c>
      <c r="AE54" s="33">
        <v>0</v>
      </c>
      <c r="AF54" s="33">
        <v>0</v>
      </c>
      <c r="AG54" s="35">
        <v>0</v>
      </c>
      <c r="AH54" s="26">
        <v>0</v>
      </c>
      <c r="AI54" s="26"/>
      <c r="AJ54" s="18"/>
      <c r="AK54"/>
    </row>
    <row r="55" spans="1:37" ht="14" x14ac:dyDescent="0.15">
      <c r="A55" s="6">
        <v>4</v>
      </c>
      <c r="B55" s="1" t="s">
        <v>22</v>
      </c>
      <c r="C55" s="1" t="s">
        <v>23</v>
      </c>
      <c r="D55" s="23">
        <f>SUM(Table1[[#This Row],[-1996 DB -2004 ALS]:[2024-2025]])</f>
        <v>826</v>
      </c>
      <c r="E55" s="29">
        <v>304</v>
      </c>
      <c r="F55" s="30">
        <v>32</v>
      </c>
      <c r="G55" s="28">
        <v>36</v>
      </c>
      <c r="H55" s="28">
        <v>28</v>
      </c>
      <c r="I55" s="28">
        <v>16</v>
      </c>
      <c r="J55" s="28">
        <v>26</v>
      </c>
      <c r="K55" s="28">
        <v>28</v>
      </c>
      <c r="L55" s="28">
        <v>30</v>
      </c>
      <c r="M55" s="28">
        <v>24</v>
      </c>
      <c r="N55" s="28">
        <v>22</v>
      </c>
      <c r="O55" s="28">
        <v>28</v>
      </c>
      <c r="P55" s="28">
        <v>22</v>
      </c>
      <c r="Q55" s="28">
        <v>22</v>
      </c>
      <c r="R55" s="28">
        <v>20</v>
      </c>
      <c r="S55" s="28">
        <v>18</v>
      </c>
      <c r="T55" s="28">
        <v>26</v>
      </c>
      <c r="U55" s="28">
        <v>16</v>
      </c>
      <c r="V55" s="28">
        <v>12</v>
      </c>
      <c r="W55" s="28">
        <v>14</v>
      </c>
      <c r="X55" s="28">
        <v>22</v>
      </c>
      <c r="Y55" s="28">
        <v>10</v>
      </c>
      <c r="Z55" s="28">
        <v>16</v>
      </c>
      <c r="AA55" s="28">
        <v>32</v>
      </c>
      <c r="AB55" s="28">
        <v>22</v>
      </c>
      <c r="AC55" s="33">
        <v>0</v>
      </c>
      <c r="AD55" s="33">
        <v>0</v>
      </c>
      <c r="AE55" s="33">
        <v>0</v>
      </c>
      <c r="AF55" s="33">
        <v>0</v>
      </c>
      <c r="AG55" s="35">
        <v>0</v>
      </c>
      <c r="AH55" s="26">
        <v>0</v>
      </c>
      <c r="AI55" s="26"/>
      <c r="AJ55" s="18"/>
    </row>
    <row r="56" spans="1:37" ht="14" x14ac:dyDescent="0.15">
      <c r="A56" s="6">
        <v>6</v>
      </c>
      <c r="B56" s="1" t="s">
        <v>32</v>
      </c>
      <c r="C56" s="1" t="s">
        <v>33</v>
      </c>
      <c r="D56" s="23">
        <f>SUM(Table1[[#This Row],[-1996 DB -2004 ALS]:[2024-2025]])</f>
        <v>778</v>
      </c>
      <c r="E56" s="29">
        <v>290</v>
      </c>
      <c r="F56" s="30">
        <v>16</v>
      </c>
      <c r="G56" s="28">
        <v>14</v>
      </c>
      <c r="H56" s="28">
        <v>14</v>
      </c>
      <c r="I56" s="28">
        <v>12</v>
      </c>
      <c r="J56" s="28">
        <v>20</v>
      </c>
      <c r="K56" s="28">
        <v>20</v>
      </c>
      <c r="L56" s="28">
        <v>20</v>
      </c>
      <c r="M56" s="28">
        <v>16</v>
      </c>
      <c r="N56" s="28">
        <v>28</v>
      </c>
      <c r="O56" s="28">
        <v>22</v>
      </c>
      <c r="P56" s="28">
        <v>20</v>
      </c>
      <c r="Q56" s="28">
        <v>24</v>
      </c>
      <c r="R56" s="28">
        <v>16</v>
      </c>
      <c r="S56" s="28">
        <v>20</v>
      </c>
      <c r="T56" s="28">
        <v>20</v>
      </c>
      <c r="U56" s="28">
        <v>18</v>
      </c>
      <c r="V56" s="27">
        <v>26</v>
      </c>
      <c r="W56" s="27">
        <v>26</v>
      </c>
      <c r="X56" s="27">
        <v>26</v>
      </c>
      <c r="Y56" s="27">
        <v>26</v>
      </c>
      <c r="Z56" s="27">
        <v>28</v>
      </c>
      <c r="AA56" s="27">
        <v>24</v>
      </c>
      <c r="AB56" s="27">
        <v>14</v>
      </c>
      <c r="AC56" s="33">
        <v>12</v>
      </c>
      <c r="AD56" s="33">
        <v>2</v>
      </c>
      <c r="AE56" s="33">
        <v>4</v>
      </c>
      <c r="AF56" s="33">
        <v>0</v>
      </c>
      <c r="AG56" s="35">
        <v>0</v>
      </c>
      <c r="AH56" s="26">
        <v>0</v>
      </c>
      <c r="AI56" s="26"/>
      <c r="AJ56" s="18"/>
    </row>
    <row r="57" spans="1:37" ht="14" x14ac:dyDescent="0.15">
      <c r="A57" s="6">
        <v>5</v>
      </c>
      <c r="B57" s="1" t="s">
        <v>18</v>
      </c>
      <c r="C57" s="1" t="s">
        <v>19</v>
      </c>
      <c r="D57" s="23">
        <f>SUM(Table1[[#This Row],[-1996 DB -2004 ALS]:[2024-2025]])</f>
        <v>750</v>
      </c>
      <c r="E57" s="29">
        <v>408</v>
      </c>
      <c r="F57" s="30">
        <v>10</v>
      </c>
      <c r="G57" s="28">
        <v>12</v>
      </c>
      <c r="H57" s="28">
        <v>14</v>
      </c>
      <c r="I57" s="28">
        <v>12</v>
      </c>
      <c r="J57" s="28">
        <v>24</v>
      </c>
      <c r="K57" s="28">
        <v>24</v>
      </c>
      <c r="L57" s="28">
        <v>24</v>
      </c>
      <c r="M57" s="28">
        <v>24</v>
      </c>
      <c r="N57" s="28">
        <v>24</v>
      </c>
      <c r="O57" s="28">
        <v>22</v>
      </c>
      <c r="P57" s="28">
        <v>20</v>
      </c>
      <c r="Q57" s="28">
        <v>28</v>
      </c>
      <c r="R57" s="28">
        <v>28</v>
      </c>
      <c r="S57" s="28">
        <v>38</v>
      </c>
      <c r="T57" s="28">
        <v>20</v>
      </c>
      <c r="U57" s="28">
        <v>8</v>
      </c>
      <c r="V57" s="28">
        <v>8</v>
      </c>
      <c r="W57" s="28">
        <v>2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33">
        <v>0</v>
      </c>
      <c r="AD57" s="33">
        <v>0</v>
      </c>
      <c r="AE57" s="33">
        <v>0</v>
      </c>
      <c r="AF57" s="33">
        <v>0</v>
      </c>
      <c r="AG57" s="35">
        <v>0</v>
      </c>
      <c r="AH57" s="26">
        <v>0</v>
      </c>
      <c r="AI57" s="26"/>
      <c r="AJ57" s="18"/>
    </row>
    <row r="58" spans="1:37" ht="14" x14ac:dyDescent="0.15">
      <c r="A58" s="6">
        <v>7</v>
      </c>
      <c r="B58" s="1" t="s">
        <v>566</v>
      </c>
      <c r="C58" s="1" t="s">
        <v>39</v>
      </c>
      <c r="D58" s="23">
        <f>SUM(Table1[[#This Row],[-1996 DB -2004 ALS]:[2024-2025]])</f>
        <v>706</v>
      </c>
      <c r="E58" s="29">
        <v>188</v>
      </c>
      <c r="F58" s="30">
        <v>20</v>
      </c>
      <c r="G58" s="28">
        <v>18</v>
      </c>
      <c r="H58" s="28">
        <v>22</v>
      </c>
      <c r="I58" s="28">
        <v>16</v>
      </c>
      <c r="J58" s="28">
        <v>22</v>
      </c>
      <c r="K58" s="28">
        <v>16</v>
      </c>
      <c r="L58" s="28">
        <v>34</v>
      </c>
      <c r="M58" s="28">
        <v>26</v>
      </c>
      <c r="N58" s="28">
        <v>24</v>
      </c>
      <c r="O58" s="28">
        <v>28</v>
      </c>
      <c r="P58" s="28">
        <v>28</v>
      </c>
      <c r="Q58" s="28">
        <v>22</v>
      </c>
      <c r="R58" s="28">
        <v>26</v>
      </c>
      <c r="S58" s="28">
        <v>20</v>
      </c>
      <c r="T58" s="28">
        <v>26</v>
      </c>
      <c r="U58" s="28">
        <v>16</v>
      </c>
      <c r="V58" s="27">
        <v>16</v>
      </c>
      <c r="W58" s="27">
        <v>22</v>
      </c>
      <c r="X58" s="27">
        <v>22</v>
      </c>
      <c r="Y58" s="27">
        <v>26</v>
      </c>
      <c r="Z58" s="27">
        <v>16</v>
      </c>
      <c r="AA58" s="27">
        <v>20</v>
      </c>
      <c r="AB58" s="27">
        <v>12</v>
      </c>
      <c r="AC58" s="33">
        <v>8</v>
      </c>
      <c r="AD58" s="33">
        <v>2</v>
      </c>
      <c r="AE58" s="33">
        <v>10</v>
      </c>
      <c r="AF58" s="33">
        <v>0</v>
      </c>
      <c r="AG58" s="35">
        <v>0</v>
      </c>
      <c r="AH58" s="26">
        <v>0</v>
      </c>
      <c r="AI58" s="26"/>
      <c r="AJ58" s="18"/>
    </row>
    <row r="59" spans="1:37" ht="14" x14ac:dyDescent="0.15">
      <c r="A59" s="6">
        <v>8</v>
      </c>
      <c r="B59" s="1" t="s">
        <v>28</v>
      </c>
      <c r="C59" s="1" t="s">
        <v>29</v>
      </c>
      <c r="D59" s="23">
        <f>SUM(Table1[[#This Row],[-1996 DB -2004 ALS]:[2024-2025]])</f>
        <v>676</v>
      </c>
      <c r="E59" s="29">
        <v>428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26</v>
      </c>
      <c r="N59" s="28">
        <v>22</v>
      </c>
      <c r="O59" s="28">
        <v>20</v>
      </c>
      <c r="P59" s="28">
        <v>20</v>
      </c>
      <c r="Q59" s="28">
        <v>6</v>
      </c>
      <c r="R59" s="28">
        <v>22</v>
      </c>
      <c r="S59" s="28">
        <v>20</v>
      </c>
      <c r="T59" s="28">
        <v>38</v>
      </c>
      <c r="U59" s="28">
        <v>14</v>
      </c>
      <c r="V59" s="28">
        <v>18</v>
      </c>
      <c r="W59" s="28">
        <v>10</v>
      </c>
      <c r="X59" s="28">
        <v>16</v>
      </c>
      <c r="Y59" s="28">
        <v>16</v>
      </c>
      <c r="Z59" s="28">
        <v>0</v>
      </c>
      <c r="AA59" s="28">
        <v>0</v>
      </c>
      <c r="AB59" s="28">
        <v>0</v>
      </c>
      <c r="AC59" s="33">
        <v>0</v>
      </c>
      <c r="AD59" s="33">
        <v>0</v>
      </c>
      <c r="AE59" s="33">
        <v>0</v>
      </c>
      <c r="AF59" s="33">
        <v>0</v>
      </c>
      <c r="AG59" s="35">
        <v>0</v>
      </c>
      <c r="AH59" s="26">
        <v>0</v>
      </c>
      <c r="AI59" s="26"/>
      <c r="AJ59" s="18"/>
    </row>
    <row r="60" spans="1:37" ht="14" x14ac:dyDescent="0.15">
      <c r="A60" s="6">
        <v>10</v>
      </c>
      <c r="B60" s="1" t="s">
        <v>30</v>
      </c>
      <c r="C60" s="1" t="s">
        <v>31</v>
      </c>
      <c r="D60" s="23">
        <f>SUM(Table1[[#This Row],[-1996 DB -2004 ALS]:[2024-2025]])</f>
        <v>596</v>
      </c>
      <c r="E60" s="29">
        <v>566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12</v>
      </c>
      <c r="N60" s="28">
        <v>2</v>
      </c>
      <c r="O60" s="28">
        <v>2</v>
      </c>
      <c r="P60" s="28">
        <v>4</v>
      </c>
      <c r="Q60" s="28">
        <v>6</v>
      </c>
      <c r="R60" s="28">
        <v>4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33">
        <v>0</v>
      </c>
      <c r="AD60" s="33">
        <v>0</v>
      </c>
      <c r="AE60" s="33">
        <v>0</v>
      </c>
      <c r="AF60" s="33">
        <v>0</v>
      </c>
      <c r="AG60" s="35">
        <v>0</v>
      </c>
      <c r="AH60" s="26">
        <v>0</v>
      </c>
      <c r="AI60" s="26"/>
      <c r="AJ60" s="18"/>
    </row>
    <row r="61" spans="1:37" ht="14" x14ac:dyDescent="0.15">
      <c r="A61" s="6">
        <v>11</v>
      </c>
      <c r="B61" s="1" t="s">
        <v>60</v>
      </c>
      <c r="C61" s="1" t="s">
        <v>61</v>
      </c>
      <c r="D61" s="23">
        <f>SUM(Table1[[#This Row],[-1996 DB -2004 ALS]:[2024-2025]])</f>
        <v>596</v>
      </c>
      <c r="E61" s="29">
        <v>118</v>
      </c>
      <c r="F61" s="30">
        <v>16</v>
      </c>
      <c r="G61" s="28">
        <v>14</v>
      </c>
      <c r="H61" s="28">
        <v>14</v>
      </c>
      <c r="I61" s="28">
        <v>16</v>
      </c>
      <c r="J61" s="28">
        <v>20</v>
      </c>
      <c r="K61" s="28">
        <v>20</v>
      </c>
      <c r="L61" s="28">
        <v>18</v>
      </c>
      <c r="M61" s="28">
        <v>12</v>
      </c>
      <c r="N61" s="28">
        <v>18</v>
      </c>
      <c r="O61" s="28">
        <v>24</v>
      </c>
      <c r="P61" s="28">
        <v>16</v>
      </c>
      <c r="Q61" s="28">
        <v>18</v>
      </c>
      <c r="R61" s="28">
        <v>24</v>
      </c>
      <c r="S61" s="28">
        <v>24</v>
      </c>
      <c r="T61" s="28">
        <v>40</v>
      </c>
      <c r="U61" s="28">
        <v>28</v>
      </c>
      <c r="V61" s="28">
        <v>22</v>
      </c>
      <c r="W61" s="28">
        <v>28</v>
      </c>
      <c r="X61" s="28">
        <v>30</v>
      </c>
      <c r="Y61" s="28">
        <v>28</v>
      </c>
      <c r="Z61" s="28">
        <v>28</v>
      </c>
      <c r="AA61" s="28">
        <v>16</v>
      </c>
      <c r="AB61" s="28">
        <v>2</v>
      </c>
      <c r="AC61" s="33">
        <v>2</v>
      </c>
      <c r="AD61" s="33">
        <v>0</v>
      </c>
      <c r="AE61" s="33">
        <v>0</v>
      </c>
      <c r="AF61" s="33">
        <v>0</v>
      </c>
      <c r="AG61" s="35">
        <v>0</v>
      </c>
      <c r="AH61" s="26">
        <v>0</v>
      </c>
      <c r="AI61" s="26"/>
      <c r="AJ61" s="18"/>
    </row>
    <row r="62" spans="1:37" ht="14" x14ac:dyDescent="0.15">
      <c r="A62" s="6">
        <v>12</v>
      </c>
      <c r="B62" s="1" t="s">
        <v>44</v>
      </c>
      <c r="C62" s="1" t="s">
        <v>45</v>
      </c>
      <c r="D62" s="23">
        <f>SUM(Table1[[#This Row],[-1996 DB -2004 ALS]:[2024-2025]])</f>
        <v>594</v>
      </c>
      <c r="E62" s="29">
        <v>284</v>
      </c>
      <c r="F62" s="30">
        <v>12</v>
      </c>
      <c r="G62" s="28">
        <v>12</v>
      </c>
      <c r="H62" s="28">
        <v>12</v>
      </c>
      <c r="I62" s="28">
        <v>10</v>
      </c>
      <c r="J62" s="28">
        <v>14</v>
      </c>
      <c r="K62" s="28">
        <v>18</v>
      </c>
      <c r="L62" s="28">
        <v>6</v>
      </c>
      <c r="M62" s="28">
        <v>16</v>
      </c>
      <c r="N62" s="28">
        <v>20</v>
      </c>
      <c r="O62" s="28">
        <v>6</v>
      </c>
      <c r="P62" s="28">
        <v>4</v>
      </c>
      <c r="Q62" s="28">
        <v>16</v>
      </c>
      <c r="R62" s="28">
        <v>20</v>
      </c>
      <c r="S62" s="28">
        <v>30</v>
      </c>
      <c r="T62" s="28">
        <v>20</v>
      </c>
      <c r="U62" s="28">
        <v>16</v>
      </c>
      <c r="V62" s="28">
        <v>8</v>
      </c>
      <c r="W62" s="28">
        <v>18</v>
      </c>
      <c r="X62" s="28">
        <v>14</v>
      </c>
      <c r="Y62" s="28">
        <v>12</v>
      </c>
      <c r="Z62" s="28">
        <v>10</v>
      </c>
      <c r="AA62" s="28">
        <v>2</v>
      </c>
      <c r="AB62" s="28">
        <v>6</v>
      </c>
      <c r="AC62" s="33">
        <v>4</v>
      </c>
      <c r="AD62" s="33">
        <v>0</v>
      </c>
      <c r="AE62" s="33">
        <v>4</v>
      </c>
      <c r="AF62" s="33">
        <v>0</v>
      </c>
      <c r="AG62" s="35">
        <v>0</v>
      </c>
      <c r="AH62" s="26">
        <v>0</v>
      </c>
      <c r="AI62" s="26"/>
      <c r="AJ62" s="18"/>
    </row>
    <row r="63" spans="1:37" ht="14" x14ac:dyDescent="0.15">
      <c r="A63" s="6">
        <v>16</v>
      </c>
      <c r="B63" s="1" t="s">
        <v>58</v>
      </c>
      <c r="C63" s="1" t="s">
        <v>59</v>
      </c>
      <c r="D63" s="23">
        <f>SUM(Table1[[#This Row],[-1996 DB -2004 ALS]:[2024-2025]])</f>
        <v>578</v>
      </c>
      <c r="E63" s="29">
        <v>204</v>
      </c>
      <c r="F63" s="30">
        <v>12</v>
      </c>
      <c r="G63" s="28">
        <v>12</v>
      </c>
      <c r="H63" s="28">
        <v>12</v>
      </c>
      <c r="I63" s="28">
        <v>8</v>
      </c>
      <c r="J63" s="28">
        <v>16</v>
      </c>
      <c r="K63" s="28">
        <v>16</v>
      </c>
      <c r="L63" s="28">
        <v>12</v>
      </c>
      <c r="M63" s="28">
        <v>16</v>
      </c>
      <c r="N63" s="28">
        <v>18</v>
      </c>
      <c r="O63" s="28">
        <v>22</v>
      </c>
      <c r="P63" s="28">
        <v>16</v>
      </c>
      <c r="Q63" s="28">
        <v>16</v>
      </c>
      <c r="R63" s="28">
        <v>16</v>
      </c>
      <c r="S63" s="28">
        <v>14</v>
      </c>
      <c r="T63" s="28">
        <v>14</v>
      </c>
      <c r="U63" s="28">
        <v>16</v>
      </c>
      <c r="V63" s="28">
        <v>22</v>
      </c>
      <c r="W63" s="28">
        <v>20</v>
      </c>
      <c r="X63" s="28">
        <v>24</v>
      </c>
      <c r="Y63" s="28">
        <v>16</v>
      </c>
      <c r="Z63" s="28">
        <v>24</v>
      </c>
      <c r="AA63" s="28">
        <v>16</v>
      </c>
      <c r="AB63" s="28">
        <v>4</v>
      </c>
      <c r="AC63" s="33">
        <v>10</v>
      </c>
      <c r="AD63" s="33">
        <v>0</v>
      </c>
      <c r="AE63" s="33">
        <v>2</v>
      </c>
      <c r="AF63" s="33">
        <v>0</v>
      </c>
      <c r="AG63" s="35">
        <v>0</v>
      </c>
      <c r="AH63" s="26">
        <v>0</v>
      </c>
      <c r="AI63" s="26"/>
      <c r="AJ63" s="18"/>
    </row>
    <row r="64" spans="1:37" ht="14" x14ac:dyDescent="0.15">
      <c r="A64" s="6">
        <v>13</v>
      </c>
      <c r="B64" s="1" t="s">
        <v>37</v>
      </c>
      <c r="C64" s="1" t="s">
        <v>38</v>
      </c>
      <c r="D64" s="23">
        <f>SUM(Table1[[#This Row],[-1996 DB -2004 ALS]:[2024-2025]])</f>
        <v>570</v>
      </c>
      <c r="E64" s="29">
        <v>308</v>
      </c>
      <c r="F64" s="30">
        <v>14</v>
      </c>
      <c r="G64" s="28">
        <v>14</v>
      </c>
      <c r="H64" s="28">
        <v>16</v>
      </c>
      <c r="I64" s="28">
        <v>22</v>
      </c>
      <c r="J64" s="28">
        <v>24</v>
      </c>
      <c r="K64" s="28">
        <v>22</v>
      </c>
      <c r="L64" s="28">
        <v>8</v>
      </c>
      <c r="M64" s="28">
        <v>18</v>
      </c>
      <c r="N64" s="28">
        <v>22</v>
      </c>
      <c r="O64" s="28">
        <v>12</v>
      </c>
      <c r="P64" s="28">
        <v>8</v>
      </c>
      <c r="Q64" s="28">
        <v>8</v>
      </c>
      <c r="R64" s="28">
        <v>8</v>
      </c>
      <c r="S64" s="28">
        <v>24</v>
      </c>
      <c r="T64" s="28">
        <v>16</v>
      </c>
      <c r="U64" s="28">
        <v>16</v>
      </c>
      <c r="V64" s="28">
        <v>2</v>
      </c>
      <c r="W64" s="28">
        <v>2</v>
      </c>
      <c r="X64" s="28">
        <v>2</v>
      </c>
      <c r="Y64" s="28">
        <v>2</v>
      </c>
      <c r="Z64" s="28">
        <v>2</v>
      </c>
      <c r="AA64" s="28">
        <v>0</v>
      </c>
      <c r="AB64" s="28">
        <v>0</v>
      </c>
      <c r="AC64" s="33">
        <v>0</v>
      </c>
      <c r="AD64" s="33">
        <v>0</v>
      </c>
      <c r="AE64" s="33">
        <v>0</v>
      </c>
      <c r="AF64" s="33">
        <v>0</v>
      </c>
      <c r="AG64" s="35">
        <v>0</v>
      </c>
      <c r="AH64" s="26">
        <v>0</v>
      </c>
      <c r="AI64" s="26"/>
      <c r="AJ64" s="18"/>
    </row>
    <row r="65" spans="1:36" ht="14" x14ac:dyDescent="0.15">
      <c r="A65" s="6">
        <v>14</v>
      </c>
      <c r="B65" s="1" t="s">
        <v>36</v>
      </c>
      <c r="C65" s="1" t="s">
        <v>31</v>
      </c>
      <c r="D65" s="23">
        <f>SUM(Table1[[#This Row],[-1996 DB -2004 ALS]:[2024-2025]])</f>
        <v>570</v>
      </c>
      <c r="E65" s="29">
        <v>564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4</v>
      </c>
      <c r="N65" s="28">
        <v>0</v>
      </c>
      <c r="O65" s="28">
        <v>0</v>
      </c>
      <c r="P65" s="28">
        <v>2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33">
        <v>0</v>
      </c>
      <c r="AD65" s="33">
        <v>0</v>
      </c>
      <c r="AE65" s="33">
        <v>0</v>
      </c>
      <c r="AF65" s="33">
        <v>0</v>
      </c>
      <c r="AG65" s="35">
        <v>0</v>
      </c>
      <c r="AH65" s="26">
        <v>0</v>
      </c>
      <c r="AI65" s="26"/>
      <c r="AJ65" s="18"/>
    </row>
    <row r="66" spans="1:36" ht="14" x14ac:dyDescent="0.15">
      <c r="A66" s="6">
        <v>15</v>
      </c>
      <c r="B66" s="1" t="s">
        <v>34</v>
      </c>
      <c r="C66" s="1" t="s">
        <v>35</v>
      </c>
      <c r="D66" s="23">
        <f>SUM(Table1[[#This Row],[-1996 DB -2004 ALS]:[2024-2025]])</f>
        <v>566</v>
      </c>
      <c r="E66" s="29">
        <v>566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33">
        <v>0</v>
      </c>
      <c r="AD66" s="33">
        <v>0</v>
      </c>
      <c r="AE66" s="33">
        <v>0</v>
      </c>
      <c r="AF66" s="33">
        <v>0</v>
      </c>
      <c r="AG66" s="35">
        <v>0</v>
      </c>
      <c r="AH66" s="26">
        <v>0</v>
      </c>
      <c r="AI66" s="26"/>
      <c r="AJ66" s="18"/>
    </row>
    <row r="67" spans="1:36" ht="14" x14ac:dyDescent="0.15">
      <c r="A67" s="6">
        <v>17</v>
      </c>
      <c r="B67" s="4" t="s">
        <v>40</v>
      </c>
      <c r="C67" s="4" t="s">
        <v>41</v>
      </c>
      <c r="D67" s="23">
        <f>SUM(Table1[[#This Row],[-1996 DB -2004 ALS]:[2024-2025]])</f>
        <v>546</v>
      </c>
      <c r="E67" s="29">
        <v>290</v>
      </c>
      <c r="F67" s="30">
        <v>12</v>
      </c>
      <c r="G67" s="28">
        <v>12</v>
      </c>
      <c r="H67" s="28">
        <v>10</v>
      </c>
      <c r="I67" s="28">
        <v>4</v>
      </c>
      <c r="J67" s="28">
        <v>10</v>
      </c>
      <c r="K67" s="28">
        <v>20</v>
      </c>
      <c r="L67" s="28">
        <v>22</v>
      </c>
      <c r="M67" s="28">
        <v>16</v>
      </c>
      <c r="N67" s="28">
        <v>30</v>
      </c>
      <c r="O67" s="28">
        <v>14</v>
      </c>
      <c r="P67" s="28">
        <v>16</v>
      </c>
      <c r="Q67" s="28">
        <v>28</v>
      </c>
      <c r="R67" s="28">
        <v>18</v>
      </c>
      <c r="S67" s="28">
        <v>16</v>
      </c>
      <c r="T67" s="28">
        <v>8</v>
      </c>
      <c r="U67" s="28">
        <v>20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33">
        <v>0</v>
      </c>
      <c r="AD67" s="33">
        <v>0</v>
      </c>
      <c r="AE67" s="33">
        <v>0</v>
      </c>
      <c r="AF67" s="33">
        <v>0</v>
      </c>
      <c r="AG67" s="35">
        <v>0</v>
      </c>
      <c r="AH67" s="26">
        <v>0</v>
      </c>
      <c r="AI67" s="26"/>
      <c r="AJ67" s="18"/>
    </row>
    <row r="68" spans="1:36" ht="14" x14ac:dyDescent="0.15">
      <c r="A68" s="6">
        <v>18</v>
      </c>
      <c r="B68" s="1" t="s">
        <v>125</v>
      </c>
      <c r="C68" s="1" t="s">
        <v>54</v>
      </c>
      <c r="D68" s="23">
        <f>SUM(Table1[[#This Row],[-1996 DB -2004 ALS]:[2024-2025]])</f>
        <v>534</v>
      </c>
      <c r="E68" s="29">
        <v>180</v>
      </c>
      <c r="F68" s="30">
        <v>12</v>
      </c>
      <c r="G68" s="28">
        <v>8</v>
      </c>
      <c r="H68" s="28">
        <v>12</v>
      </c>
      <c r="I68" s="28">
        <v>10</v>
      </c>
      <c r="J68" s="28">
        <v>24</v>
      </c>
      <c r="K68" s="28">
        <v>20</v>
      </c>
      <c r="L68" s="28">
        <v>22</v>
      </c>
      <c r="M68" s="28">
        <v>18</v>
      </c>
      <c r="N68" s="28">
        <v>22</v>
      </c>
      <c r="O68" s="28">
        <v>28</v>
      </c>
      <c r="P68" s="28">
        <v>22</v>
      </c>
      <c r="Q68" s="28">
        <v>20</v>
      </c>
      <c r="R68" s="28">
        <v>20</v>
      </c>
      <c r="S68" s="28">
        <v>14</v>
      </c>
      <c r="T68" s="28">
        <v>20</v>
      </c>
      <c r="U68" s="28">
        <v>20</v>
      </c>
      <c r="V68" s="28">
        <v>32</v>
      </c>
      <c r="W68" s="28">
        <v>18</v>
      </c>
      <c r="X68" s="28">
        <v>4</v>
      </c>
      <c r="Y68" s="28">
        <v>6</v>
      </c>
      <c r="Z68" s="28">
        <v>2</v>
      </c>
      <c r="AA68" s="28">
        <v>0</v>
      </c>
      <c r="AB68" s="28">
        <v>0</v>
      </c>
      <c r="AC68" s="33">
        <v>0</v>
      </c>
      <c r="AD68" s="33">
        <v>0</v>
      </c>
      <c r="AE68" s="33">
        <v>0</v>
      </c>
      <c r="AF68" s="33">
        <v>0</v>
      </c>
      <c r="AG68" s="35">
        <v>0</v>
      </c>
      <c r="AH68" s="26">
        <v>0</v>
      </c>
      <c r="AI68" s="26"/>
      <c r="AJ68" s="18"/>
    </row>
    <row r="69" spans="1:36" ht="14" x14ac:dyDescent="0.15">
      <c r="A69" s="6">
        <v>20</v>
      </c>
      <c r="B69" s="1" t="s">
        <v>42</v>
      </c>
      <c r="C69" s="1" t="s">
        <v>43</v>
      </c>
      <c r="D69" s="23">
        <f>SUM(Table1[[#This Row],[-1996 DB -2004 ALS]:[2024-2025]])</f>
        <v>528</v>
      </c>
      <c r="E69" s="29">
        <v>274</v>
      </c>
      <c r="F69" s="30">
        <v>10</v>
      </c>
      <c r="G69" s="28">
        <v>20</v>
      </c>
      <c r="H69" s="28">
        <v>20</v>
      </c>
      <c r="I69" s="28">
        <v>14</v>
      </c>
      <c r="J69" s="28">
        <v>32</v>
      </c>
      <c r="K69" s="28">
        <v>30</v>
      </c>
      <c r="L69" s="28">
        <v>20</v>
      </c>
      <c r="M69" s="28">
        <v>6</v>
      </c>
      <c r="N69" s="28">
        <v>32</v>
      </c>
      <c r="O69" s="28">
        <v>26</v>
      </c>
      <c r="P69" s="28">
        <v>24</v>
      </c>
      <c r="Q69" s="28">
        <v>20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33">
        <v>0</v>
      </c>
      <c r="AD69" s="33">
        <v>0</v>
      </c>
      <c r="AE69" s="33">
        <v>0</v>
      </c>
      <c r="AF69" s="33">
        <v>0</v>
      </c>
      <c r="AG69" s="35">
        <v>0</v>
      </c>
      <c r="AH69" s="26">
        <v>0</v>
      </c>
      <c r="AI69" s="26"/>
      <c r="AJ69" s="18"/>
    </row>
    <row r="70" spans="1:36" ht="14" x14ac:dyDescent="0.15">
      <c r="A70" s="6">
        <v>21</v>
      </c>
      <c r="B70" s="1" t="s">
        <v>46</v>
      </c>
      <c r="C70" s="1" t="s">
        <v>47</v>
      </c>
      <c r="D70" s="23">
        <f>SUM(Table1[[#This Row],[-1996 DB -2004 ALS]:[2024-2025]])</f>
        <v>492</v>
      </c>
      <c r="E70" s="29">
        <v>272</v>
      </c>
      <c r="F70" s="30">
        <v>24</v>
      </c>
      <c r="G70" s="28">
        <v>24</v>
      </c>
      <c r="H70" s="28">
        <v>30</v>
      </c>
      <c r="I70" s="28">
        <v>16</v>
      </c>
      <c r="J70" s="28">
        <v>26</v>
      </c>
      <c r="K70" s="28">
        <v>28</v>
      </c>
      <c r="L70" s="28">
        <v>30</v>
      </c>
      <c r="M70" s="28">
        <v>26</v>
      </c>
      <c r="N70" s="28">
        <v>12</v>
      </c>
      <c r="O70" s="28">
        <v>2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2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33">
        <v>0</v>
      </c>
      <c r="AD70" s="33">
        <v>0</v>
      </c>
      <c r="AE70" s="33">
        <v>0</v>
      </c>
      <c r="AF70" s="33">
        <v>0</v>
      </c>
      <c r="AG70" s="35">
        <v>0</v>
      </c>
      <c r="AH70" s="26">
        <v>0</v>
      </c>
      <c r="AI70" s="26"/>
      <c r="AJ70" s="18"/>
    </row>
    <row r="71" spans="1:36" ht="14" x14ac:dyDescent="0.15">
      <c r="A71" s="6">
        <v>22</v>
      </c>
      <c r="B71" s="1" t="s">
        <v>52</v>
      </c>
      <c r="C71" s="1" t="s">
        <v>53</v>
      </c>
      <c r="D71" s="23">
        <f>SUM(Table1[[#This Row],[-1996 DB -2004 ALS]:[2024-2025]])</f>
        <v>478</v>
      </c>
      <c r="E71" s="29">
        <v>218</v>
      </c>
      <c r="F71" s="30">
        <v>10</v>
      </c>
      <c r="G71" s="28">
        <v>12</v>
      </c>
      <c r="H71" s="28">
        <v>18</v>
      </c>
      <c r="I71" s="28">
        <v>10</v>
      </c>
      <c r="J71" s="28">
        <v>18</v>
      </c>
      <c r="K71" s="28">
        <v>22</v>
      </c>
      <c r="L71" s="28">
        <v>20</v>
      </c>
      <c r="M71" s="28">
        <v>18</v>
      </c>
      <c r="N71" s="28">
        <v>24</v>
      </c>
      <c r="O71" s="28">
        <v>12</v>
      </c>
      <c r="P71" s="28">
        <v>20</v>
      </c>
      <c r="Q71" s="28">
        <v>14</v>
      </c>
      <c r="R71" s="28">
        <v>20</v>
      </c>
      <c r="S71" s="28">
        <v>16</v>
      </c>
      <c r="T71" s="28">
        <v>10</v>
      </c>
      <c r="U71" s="28">
        <v>4</v>
      </c>
      <c r="V71" s="28">
        <v>4</v>
      </c>
      <c r="W71" s="28">
        <v>4</v>
      </c>
      <c r="X71" s="28">
        <v>4</v>
      </c>
      <c r="Y71" s="28">
        <v>0</v>
      </c>
      <c r="Z71" s="28">
        <v>0</v>
      </c>
      <c r="AA71" s="28">
        <v>0</v>
      </c>
      <c r="AB71" s="28">
        <v>0</v>
      </c>
      <c r="AC71" s="33">
        <v>0</v>
      </c>
      <c r="AD71" s="33">
        <v>0</v>
      </c>
      <c r="AE71" s="33">
        <v>0</v>
      </c>
      <c r="AF71" s="33">
        <v>0</v>
      </c>
      <c r="AG71" s="35">
        <v>0</v>
      </c>
      <c r="AH71" s="26">
        <v>0</v>
      </c>
      <c r="AI71" s="26"/>
      <c r="AJ71" s="18"/>
    </row>
    <row r="72" spans="1:36" ht="14" x14ac:dyDescent="0.15">
      <c r="A72" s="6">
        <v>25</v>
      </c>
      <c r="B72" s="4" t="s">
        <v>73</v>
      </c>
      <c r="C72" s="4" t="s">
        <v>74</v>
      </c>
      <c r="D72" s="23">
        <f>SUM(Table1[[#This Row],[-1996 DB -2004 ALS]:[2024-2025]])</f>
        <v>474</v>
      </c>
      <c r="E72" s="29">
        <v>294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16</v>
      </c>
      <c r="N72" s="28">
        <v>10</v>
      </c>
      <c r="O72" s="28">
        <v>14</v>
      </c>
      <c r="P72" s="28">
        <v>14</v>
      </c>
      <c r="Q72" s="28">
        <v>12</v>
      </c>
      <c r="R72" s="28">
        <v>12</v>
      </c>
      <c r="S72" s="28">
        <v>16</v>
      </c>
      <c r="T72" s="28">
        <v>10</v>
      </c>
      <c r="U72" s="28">
        <v>12</v>
      </c>
      <c r="V72" s="27">
        <v>12</v>
      </c>
      <c r="W72" s="27">
        <v>16</v>
      </c>
      <c r="X72" s="27">
        <v>12</v>
      </c>
      <c r="Y72" s="27">
        <v>12</v>
      </c>
      <c r="Z72" s="27">
        <v>6</v>
      </c>
      <c r="AA72" s="27">
        <v>0</v>
      </c>
      <c r="AB72" s="27">
        <v>0</v>
      </c>
      <c r="AC72" s="33">
        <v>0</v>
      </c>
      <c r="AD72" s="33">
        <v>0</v>
      </c>
      <c r="AE72" s="33">
        <v>6</v>
      </c>
      <c r="AF72" s="33">
        <v>0</v>
      </c>
      <c r="AG72" s="35">
        <v>0</v>
      </c>
      <c r="AH72" s="26">
        <v>0</v>
      </c>
      <c r="AI72" s="26"/>
      <c r="AJ72" s="18"/>
    </row>
    <row r="73" spans="1:36" ht="14" x14ac:dyDescent="0.15">
      <c r="A73" s="6">
        <v>23</v>
      </c>
      <c r="B73" s="1" t="s">
        <v>48</v>
      </c>
      <c r="C73" s="1" t="s">
        <v>49</v>
      </c>
      <c r="D73" s="23">
        <f>SUM(Table1[[#This Row],[-1996 DB -2004 ALS]:[2024-2025]])</f>
        <v>472</v>
      </c>
      <c r="E73" s="29">
        <v>238</v>
      </c>
      <c r="F73" s="30">
        <v>12</v>
      </c>
      <c r="G73" s="28">
        <v>20</v>
      </c>
      <c r="H73" s="28">
        <v>28</v>
      </c>
      <c r="I73" s="28">
        <v>18</v>
      </c>
      <c r="J73" s="28">
        <v>22</v>
      </c>
      <c r="K73" s="28">
        <v>16</v>
      </c>
      <c r="L73" s="28">
        <v>14</v>
      </c>
      <c r="M73" s="28">
        <v>18</v>
      </c>
      <c r="N73" s="28">
        <v>30</v>
      </c>
      <c r="O73" s="28">
        <v>14</v>
      </c>
      <c r="P73" s="28">
        <v>12</v>
      </c>
      <c r="Q73" s="28">
        <v>30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33">
        <v>0</v>
      </c>
      <c r="AD73" s="33">
        <v>0</v>
      </c>
      <c r="AE73" s="33">
        <v>0</v>
      </c>
      <c r="AF73" s="33">
        <v>0</v>
      </c>
      <c r="AG73" s="35">
        <v>0</v>
      </c>
      <c r="AH73" s="26">
        <v>0</v>
      </c>
      <c r="AI73" s="26"/>
      <c r="AJ73" s="18"/>
    </row>
    <row r="74" spans="1:36" ht="14" x14ac:dyDescent="0.15">
      <c r="A74" s="6">
        <v>24</v>
      </c>
      <c r="B74" s="1" t="s">
        <v>50</v>
      </c>
      <c r="C74" s="1" t="s">
        <v>51</v>
      </c>
      <c r="D74" s="23">
        <f>SUM(Table1[[#This Row],[-1996 DB -2004 ALS]:[2024-2025]])</f>
        <v>470</v>
      </c>
      <c r="E74" s="29">
        <v>426</v>
      </c>
      <c r="F74" s="30">
        <v>18</v>
      </c>
      <c r="G74" s="28">
        <v>14</v>
      </c>
      <c r="H74" s="28">
        <v>12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33">
        <v>0</v>
      </c>
      <c r="AD74" s="33">
        <v>0</v>
      </c>
      <c r="AE74" s="33">
        <v>0</v>
      </c>
      <c r="AF74" s="33">
        <v>0</v>
      </c>
      <c r="AG74" s="35">
        <v>0</v>
      </c>
      <c r="AH74" s="26">
        <v>0</v>
      </c>
      <c r="AI74" s="26"/>
    </row>
    <row r="75" spans="1:36" ht="14" x14ac:dyDescent="0.15">
      <c r="A75" s="6">
        <v>26</v>
      </c>
      <c r="B75" s="1" t="s">
        <v>55</v>
      </c>
      <c r="C75" s="1" t="s">
        <v>56</v>
      </c>
      <c r="D75" s="23">
        <f>SUM(Table1[[#This Row],[-1996 DB -2004 ALS]:[2024-2025]])</f>
        <v>453</v>
      </c>
      <c r="E75" s="29">
        <f>176+18</f>
        <v>194</v>
      </c>
      <c r="F75" s="30">
        <v>14</v>
      </c>
      <c r="G75" s="28">
        <v>17</v>
      </c>
      <c r="H75" s="28">
        <v>22</v>
      </c>
      <c r="I75" s="28">
        <v>16</v>
      </c>
      <c r="J75" s="28">
        <v>14</v>
      </c>
      <c r="K75" s="28">
        <v>20</v>
      </c>
      <c r="L75" s="28">
        <v>18</v>
      </c>
      <c r="M75" s="28">
        <v>24</v>
      </c>
      <c r="N75" s="28">
        <v>10</v>
      </c>
      <c r="O75" s="28">
        <v>18</v>
      </c>
      <c r="P75" s="28">
        <v>18</v>
      </c>
      <c r="Q75" s="28">
        <v>24</v>
      </c>
      <c r="R75" s="28">
        <v>24</v>
      </c>
      <c r="S75" s="28">
        <v>14</v>
      </c>
      <c r="T75" s="28">
        <v>6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33">
        <v>0</v>
      </c>
      <c r="AD75" s="33">
        <v>0</v>
      </c>
      <c r="AE75" s="33">
        <v>0</v>
      </c>
      <c r="AF75" s="33">
        <v>0</v>
      </c>
      <c r="AG75" s="35">
        <v>0</v>
      </c>
      <c r="AH75" s="26">
        <v>0</v>
      </c>
      <c r="AI75" s="26"/>
      <c r="AJ75" s="18"/>
    </row>
    <row r="76" spans="1:36" ht="14" x14ac:dyDescent="0.15">
      <c r="A76" s="6">
        <v>27</v>
      </c>
      <c r="B76" s="4" t="s">
        <v>57</v>
      </c>
      <c r="C76" s="4" t="s">
        <v>25</v>
      </c>
      <c r="D76" s="23">
        <f>SUM(Table1[[#This Row],[-1996 DB -2004 ALS]:[2024-2025]])</f>
        <v>444</v>
      </c>
      <c r="E76" s="29">
        <v>242</v>
      </c>
      <c r="F76" s="30">
        <v>12</v>
      </c>
      <c r="G76" s="28">
        <v>8</v>
      </c>
      <c r="H76" s="28">
        <v>2</v>
      </c>
      <c r="I76" s="28">
        <v>4</v>
      </c>
      <c r="J76" s="28">
        <v>12</v>
      </c>
      <c r="K76" s="28">
        <v>18</v>
      </c>
      <c r="L76" s="28">
        <v>2</v>
      </c>
      <c r="M76" s="28">
        <v>20</v>
      </c>
      <c r="N76" s="28">
        <v>20</v>
      </c>
      <c r="O76" s="28">
        <v>24</v>
      </c>
      <c r="P76" s="28">
        <v>14</v>
      </c>
      <c r="Q76" s="28">
        <v>26</v>
      </c>
      <c r="R76" s="28">
        <v>10</v>
      </c>
      <c r="S76" s="28">
        <v>10</v>
      </c>
      <c r="T76" s="28">
        <v>10</v>
      </c>
      <c r="U76" s="28">
        <v>8</v>
      </c>
      <c r="V76" s="28">
        <v>2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33">
        <v>0</v>
      </c>
      <c r="AD76" s="33">
        <v>0</v>
      </c>
      <c r="AE76" s="33">
        <v>0</v>
      </c>
      <c r="AF76" s="33">
        <v>0</v>
      </c>
      <c r="AG76" s="35">
        <v>0</v>
      </c>
      <c r="AH76" s="26">
        <v>0</v>
      </c>
      <c r="AI76" s="26"/>
      <c r="AJ76" s="18"/>
    </row>
    <row r="77" spans="1:36" ht="14" x14ac:dyDescent="0.15">
      <c r="A77" s="6">
        <v>28</v>
      </c>
      <c r="B77" s="4" t="s">
        <v>66</v>
      </c>
      <c r="C77" s="4" t="s">
        <v>23</v>
      </c>
      <c r="D77" s="23">
        <f>SUM(Table1[[#This Row],[-1996 DB -2004 ALS]:[2024-2025]])</f>
        <v>432</v>
      </c>
      <c r="E77" s="29">
        <v>260</v>
      </c>
      <c r="F77" s="30">
        <v>6</v>
      </c>
      <c r="G77" s="28">
        <v>26</v>
      </c>
      <c r="H77" s="28">
        <v>20</v>
      </c>
      <c r="I77" s="28">
        <v>18</v>
      </c>
      <c r="J77" s="28">
        <v>32</v>
      </c>
      <c r="K77" s="28">
        <v>18</v>
      </c>
      <c r="L77" s="28">
        <v>26</v>
      </c>
      <c r="M77" s="28">
        <v>0</v>
      </c>
      <c r="N77" s="28">
        <v>0</v>
      </c>
      <c r="O77" s="28">
        <v>2</v>
      </c>
      <c r="P77" s="28">
        <v>0</v>
      </c>
      <c r="Q77" s="28">
        <v>18</v>
      </c>
      <c r="R77" s="28">
        <v>4</v>
      </c>
      <c r="S77" s="28">
        <v>0</v>
      </c>
      <c r="T77" s="28">
        <v>0</v>
      </c>
      <c r="U77" s="28">
        <v>2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33">
        <v>0</v>
      </c>
      <c r="AD77" s="33">
        <v>0</v>
      </c>
      <c r="AE77" s="33">
        <v>0</v>
      </c>
      <c r="AF77" s="33">
        <v>0</v>
      </c>
      <c r="AG77" s="35">
        <v>0</v>
      </c>
      <c r="AH77" s="26">
        <v>0</v>
      </c>
      <c r="AI77" s="26"/>
      <c r="AJ77" s="18"/>
    </row>
    <row r="78" spans="1:36" ht="14" x14ac:dyDescent="0.15">
      <c r="A78" s="6">
        <v>29</v>
      </c>
      <c r="B78" s="1" t="s">
        <v>67</v>
      </c>
      <c r="C78" s="1" t="s">
        <v>68</v>
      </c>
      <c r="D78" s="23">
        <f>SUM(Table1[[#This Row],[-1996 DB -2004 ALS]:[2024-2025]])</f>
        <v>424</v>
      </c>
      <c r="E78" s="29">
        <v>238</v>
      </c>
      <c r="F78" s="30">
        <v>24</v>
      </c>
      <c r="G78" s="28">
        <v>26</v>
      </c>
      <c r="H78" s="28">
        <v>24</v>
      </c>
      <c r="I78" s="28">
        <v>10</v>
      </c>
      <c r="J78" s="28">
        <v>20</v>
      </c>
      <c r="K78" s="28">
        <v>0</v>
      </c>
      <c r="L78" s="28">
        <v>20</v>
      </c>
      <c r="M78" s="28">
        <v>16</v>
      </c>
      <c r="N78" s="28">
        <v>18</v>
      </c>
      <c r="O78" s="28">
        <v>20</v>
      </c>
      <c r="P78" s="28">
        <v>2</v>
      </c>
      <c r="Q78" s="28">
        <v>2</v>
      </c>
      <c r="R78" s="28">
        <v>0</v>
      </c>
      <c r="S78" s="28">
        <v>0</v>
      </c>
      <c r="T78" s="28">
        <v>0</v>
      </c>
      <c r="U78" s="28">
        <v>0</v>
      </c>
      <c r="V78" s="28">
        <v>2</v>
      </c>
      <c r="W78" s="28">
        <v>2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33">
        <v>0</v>
      </c>
      <c r="AD78" s="33">
        <v>0</v>
      </c>
      <c r="AE78" s="33">
        <v>0</v>
      </c>
      <c r="AF78" s="33">
        <v>0</v>
      </c>
      <c r="AG78" s="35">
        <v>0</v>
      </c>
      <c r="AH78" s="26">
        <v>0</v>
      </c>
      <c r="AI78" s="26"/>
      <c r="AJ78" s="18"/>
    </row>
    <row r="79" spans="1:36" ht="14" x14ac:dyDescent="0.15">
      <c r="A79" s="6">
        <v>30</v>
      </c>
      <c r="B79" s="1" t="s">
        <v>69</v>
      </c>
      <c r="C79" s="1" t="s">
        <v>70</v>
      </c>
      <c r="D79" s="23">
        <f>SUM(Table1[[#This Row],[-1996 DB -2004 ALS]:[2024-2025]])</f>
        <v>420</v>
      </c>
      <c r="E79" s="29">
        <v>296</v>
      </c>
      <c r="F79" s="30">
        <v>10</v>
      </c>
      <c r="G79" s="28">
        <v>4</v>
      </c>
      <c r="H79" s="28">
        <v>12</v>
      </c>
      <c r="I79" s="28">
        <v>10</v>
      </c>
      <c r="J79" s="28">
        <v>10</v>
      </c>
      <c r="K79" s="28">
        <v>12</v>
      </c>
      <c r="L79" s="28">
        <v>14</v>
      </c>
      <c r="M79" s="28">
        <v>16</v>
      </c>
      <c r="N79" s="28">
        <v>12</v>
      </c>
      <c r="O79" s="28">
        <v>2</v>
      </c>
      <c r="P79" s="28">
        <v>4</v>
      </c>
      <c r="Q79" s="28">
        <v>4</v>
      </c>
      <c r="R79" s="28">
        <v>8</v>
      </c>
      <c r="S79" s="28">
        <v>4</v>
      </c>
      <c r="T79" s="28">
        <v>2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33">
        <v>0</v>
      </c>
      <c r="AD79" s="33">
        <v>0</v>
      </c>
      <c r="AE79" s="33">
        <v>0</v>
      </c>
      <c r="AF79" s="33">
        <v>0</v>
      </c>
      <c r="AG79" s="35">
        <v>0</v>
      </c>
      <c r="AH79" s="26">
        <v>0</v>
      </c>
      <c r="AI79" s="26"/>
      <c r="AJ79" s="18"/>
    </row>
    <row r="80" spans="1:36" ht="14" x14ac:dyDescent="0.15">
      <c r="A80" s="6">
        <v>31</v>
      </c>
      <c r="B80" s="1" t="s">
        <v>22</v>
      </c>
      <c r="C80" s="1" t="s">
        <v>75</v>
      </c>
      <c r="D80" s="23">
        <f>SUM(Table1[[#This Row],[-1996 DB -2004 ALS]:[2024-2025]])</f>
        <v>416</v>
      </c>
      <c r="E80" s="29">
        <v>0</v>
      </c>
      <c r="F80" s="30">
        <v>14</v>
      </c>
      <c r="G80" s="28">
        <v>16</v>
      </c>
      <c r="H80" s="28">
        <v>18</v>
      </c>
      <c r="I80" s="28">
        <v>18</v>
      </c>
      <c r="J80" s="28">
        <v>24</v>
      </c>
      <c r="K80" s="28">
        <v>32</v>
      </c>
      <c r="L80" s="28">
        <v>28</v>
      </c>
      <c r="M80" s="28">
        <v>22</v>
      </c>
      <c r="N80" s="28">
        <v>32</v>
      </c>
      <c r="O80" s="28">
        <v>26</v>
      </c>
      <c r="P80" s="28">
        <v>30</v>
      </c>
      <c r="Q80" s="28">
        <v>28</v>
      </c>
      <c r="R80" s="28">
        <v>22</v>
      </c>
      <c r="S80" s="28">
        <v>24</v>
      </c>
      <c r="T80" s="28">
        <v>28</v>
      </c>
      <c r="U80" s="28">
        <v>28</v>
      </c>
      <c r="V80" s="28">
        <v>26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33">
        <v>0</v>
      </c>
      <c r="AD80" s="33">
        <v>0</v>
      </c>
      <c r="AE80" s="33">
        <v>0</v>
      </c>
      <c r="AF80" s="33">
        <v>0</v>
      </c>
      <c r="AG80" s="35">
        <v>0</v>
      </c>
      <c r="AH80" s="26">
        <v>0</v>
      </c>
      <c r="AI80" s="26"/>
      <c r="AJ80" s="18"/>
    </row>
    <row r="81" spans="1:36" ht="14" x14ac:dyDescent="0.15">
      <c r="A81" s="6">
        <v>32</v>
      </c>
      <c r="B81" s="1" t="s">
        <v>71</v>
      </c>
      <c r="C81" s="1" t="s">
        <v>72</v>
      </c>
      <c r="D81" s="23">
        <f>SUM(Table1[[#This Row],[-1996 DB -2004 ALS]:[2024-2025]])</f>
        <v>410</v>
      </c>
      <c r="E81" s="29">
        <v>222</v>
      </c>
      <c r="F81" s="30">
        <v>28</v>
      </c>
      <c r="G81" s="28">
        <v>26</v>
      </c>
      <c r="H81" s="28">
        <v>24</v>
      </c>
      <c r="I81" s="28">
        <v>12</v>
      </c>
      <c r="J81" s="28">
        <v>0</v>
      </c>
      <c r="K81" s="28">
        <v>10</v>
      </c>
      <c r="L81" s="28">
        <v>16</v>
      </c>
      <c r="M81" s="28">
        <v>20</v>
      </c>
      <c r="N81" s="28">
        <v>12</v>
      </c>
      <c r="O81" s="28">
        <v>20</v>
      </c>
      <c r="P81" s="28">
        <v>18</v>
      </c>
      <c r="Q81" s="28">
        <v>2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33">
        <v>0</v>
      </c>
      <c r="AD81" s="33">
        <v>0</v>
      </c>
      <c r="AE81" s="33">
        <v>0</v>
      </c>
      <c r="AF81" s="33">
        <v>0</v>
      </c>
      <c r="AG81" s="35">
        <v>0</v>
      </c>
      <c r="AH81" s="26">
        <v>0</v>
      </c>
      <c r="AI81" s="26"/>
      <c r="AJ81" s="18"/>
    </row>
    <row r="82" spans="1:36" ht="14" x14ac:dyDescent="0.15">
      <c r="A82" s="6">
        <v>33</v>
      </c>
      <c r="B82" s="1" t="s">
        <v>86</v>
      </c>
      <c r="C82" s="1" t="s">
        <v>87</v>
      </c>
      <c r="D82" s="23">
        <f>SUM(Table1[[#This Row],[-1996 DB -2004 ALS]:[2024-2025]])</f>
        <v>398</v>
      </c>
      <c r="E82" s="29">
        <v>74</v>
      </c>
      <c r="F82" s="30">
        <v>22</v>
      </c>
      <c r="G82" s="28">
        <v>26</v>
      </c>
      <c r="H82" s="28">
        <v>16</v>
      </c>
      <c r="I82" s="28">
        <v>10</v>
      </c>
      <c r="J82" s="28">
        <v>22</v>
      </c>
      <c r="K82" s="28">
        <v>16</v>
      </c>
      <c r="L82" s="28">
        <v>14</v>
      </c>
      <c r="M82" s="28">
        <v>14</v>
      </c>
      <c r="N82" s="28"/>
      <c r="O82" s="28">
        <v>10</v>
      </c>
      <c r="P82" s="28">
        <v>18</v>
      </c>
      <c r="Q82" s="28">
        <v>22</v>
      </c>
      <c r="R82" s="28">
        <v>24</v>
      </c>
      <c r="S82" s="28">
        <v>30</v>
      </c>
      <c r="T82" s="28">
        <v>16</v>
      </c>
      <c r="U82" s="28">
        <v>22</v>
      </c>
      <c r="V82" s="28">
        <v>10</v>
      </c>
      <c r="W82" s="28">
        <v>4</v>
      </c>
      <c r="X82" s="28">
        <v>12</v>
      </c>
      <c r="Y82" s="28">
        <v>16</v>
      </c>
      <c r="Z82" s="28">
        <v>0</v>
      </c>
      <c r="AA82" s="28">
        <v>0</v>
      </c>
      <c r="AB82" s="28">
        <v>0</v>
      </c>
      <c r="AC82" s="33">
        <v>0</v>
      </c>
      <c r="AD82" s="33">
        <v>0</v>
      </c>
      <c r="AE82" s="33">
        <v>0</v>
      </c>
      <c r="AF82" s="33">
        <v>0</v>
      </c>
      <c r="AG82" s="35">
        <v>0</v>
      </c>
      <c r="AH82" s="26">
        <v>0</v>
      </c>
      <c r="AI82" s="26"/>
      <c r="AJ82" s="18"/>
    </row>
    <row r="83" spans="1:36" ht="14" x14ac:dyDescent="0.15">
      <c r="A83" s="6">
        <v>34</v>
      </c>
      <c r="B83" s="1" t="s">
        <v>76</v>
      </c>
      <c r="C83" s="1" t="s">
        <v>77</v>
      </c>
      <c r="D83" s="23">
        <f>SUM(Table1[[#This Row],[-1996 DB -2004 ALS]:[2024-2025]])</f>
        <v>384</v>
      </c>
      <c r="E83" s="29">
        <v>362</v>
      </c>
      <c r="F83" s="30">
        <v>12</v>
      </c>
      <c r="G83" s="28">
        <v>8</v>
      </c>
      <c r="H83" s="28">
        <v>2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33">
        <v>0</v>
      </c>
      <c r="AD83" s="33">
        <v>0</v>
      </c>
      <c r="AE83" s="33">
        <v>0</v>
      </c>
      <c r="AF83" s="33">
        <v>0</v>
      </c>
      <c r="AG83" s="35">
        <v>0</v>
      </c>
      <c r="AH83" s="26">
        <v>0</v>
      </c>
      <c r="AI83" s="26"/>
      <c r="AJ83" s="18"/>
    </row>
    <row r="84" spans="1:36" ht="14" x14ac:dyDescent="0.15">
      <c r="A84" s="6">
        <v>37</v>
      </c>
      <c r="B84" s="1" t="s">
        <v>60</v>
      </c>
      <c r="C84" s="4" t="s">
        <v>80</v>
      </c>
      <c r="D84" s="23">
        <f>SUM(Table1[[#This Row],[-1996 DB -2004 ALS]:[2024-2025]])</f>
        <v>376</v>
      </c>
      <c r="E84" s="29">
        <v>174</v>
      </c>
      <c r="F84" s="30">
        <v>12</v>
      </c>
      <c r="G84" s="28">
        <v>14</v>
      </c>
      <c r="H84" s="28">
        <v>14</v>
      </c>
      <c r="I84" s="28">
        <v>10</v>
      </c>
      <c r="J84" s="28">
        <v>10</v>
      </c>
      <c r="K84" s="28">
        <v>14</v>
      </c>
      <c r="L84" s="28">
        <v>14</v>
      </c>
      <c r="M84" s="28">
        <v>16</v>
      </c>
      <c r="N84" s="28">
        <v>14</v>
      </c>
      <c r="O84" s="28">
        <v>14</v>
      </c>
      <c r="P84" s="28">
        <v>20</v>
      </c>
      <c r="Q84" s="28">
        <v>18</v>
      </c>
      <c r="R84" s="28">
        <v>16</v>
      </c>
      <c r="S84" s="28">
        <v>6</v>
      </c>
      <c r="T84" s="28">
        <v>2</v>
      </c>
      <c r="U84" s="28">
        <v>0</v>
      </c>
      <c r="V84" s="28">
        <v>4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33">
        <v>0</v>
      </c>
      <c r="AD84" s="33">
        <v>0</v>
      </c>
      <c r="AE84" s="33">
        <v>0</v>
      </c>
      <c r="AF84" s="33">
        <v>2</v>
      </c>
      <c r="AG84" s="35">
        <v>2</v>
      </c>
      <c r="AH84" s="26">
        <v>0</v>
      </c>
      <c r="AI84" s="26"/>
      <c r="AJ84" s="18"/>
    </row>
    <row r="85" spans="1:36" ht="14" x14ac:dyDescent="0.15">
      <c r="A85" s="6">
        <v>38</v>
      </c>
      <c r="B85" s="1" t="s">
        <v>78</v>
      </c>
      <c r="C85" s="1" t="s">
        <v>79</v>
      </c>
      <c r="D85" s="23">
        <f>SUM(Table1[[#This Row],[-1996 DB -2004 ALS]:[2024-2025]])</f>
        <v>370</v>
      </c>
      <c r="E85" s="27">
        <v>370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33">
        <v>0</v>
      </c>
      <c r="AD85" s="33">
        <v>0</v>
      </c>
      <c r="AE85" s="33">
        <v>0</v>
      </c>
      <c r="AF85" s="33">
        <v>0</v>
      </c>
      <c r="AG85" s="35">
        <v>0</v>
      </c>
      <c r="AH85" s="26">
        <v>0</v>
      </c>
      <c r="AI85" s="26"/>
      <c r="AJ85" s="18"/>
    </row>
    <row r="86" spans="1:36" ht="14" x14ac:dyDescent="0.15">
      <c r="A86" s="6">
        <v>39</v>
      </c>
      <c r="B86" s="1" t="s">
        <v>81</v>
      </c>
      <c r="C86" s="1" t="s">
        <v>79</v>
      </c>
      <c r="D86" s="23">
        <f>SUM(Table1[[#This Row],[-1996 DB -2004 ALS]:[2024-2025]])</f>
        <v>365</v>
      </c>
      <c r="E86" s="27">
        <v>365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33">
        <v>0</v>
      </c>
      <c r="AD86" s="33">
        <v>0</v>
      </c>
      <c r="AE86" s="33">
        <v>0</v>
      </c>
      <c r="AF86" s="33">
        <v>0</v>
      </c>
      <c r="AG86" s="35">
        <v>0</v>
      </c>
      <c r="AH86" s="26">
        <v>0</v>
      </c>
      <c r="AI86" s="26"/>
      <c r="AJ86" s="18"/>
    </row>
    <row r="87" spans="1:36" ht="14" x14ac:dyDescent="0.15">
      <c r="A87" s="6">
        <v>40</v>
      </c>
      <c r="B87" s="1" t="s">
        <v>82</v>
      </c>
      <c r="C87" s="1" t="s">
        <v>83</v>
      </c>
      <c r="D87" s="23">
        <f>SUM(Table1[[#This Row],[-1996 DB -2004 ALS]:[2024-2025]])</f>
        <v>364</v>
      </c>
      <c r="E87" s="29">
        <v>302</v>
      </c>
      <c r="F87" s="30">
        <v>8</v>
      </c>
      <c r="G87" s="28">
        <v>8</v>
      </c>
      <c r="H87" s="28">
        <v>8</v>
      </c>
      <c r="I87" s="28">
        <v>4</v>
      </c>
      <c r="J87" s="28">
        <v>4</v>
      </c>
      <c r="K87" s="28">
        <v>4</v>
      </c>
      <c r="L87" s="28">
        <v>8</v>
      </c>
      <c r="M87" s="28">
        <v>2</v>
      </c>
      <c r="N87" s="28">
        <v>2</v>
      </c>
      <c r="O87" s="28">
        <v>4</v>
      </c>
      <c r="P87" s="28">
        <v>6</v>
      </c>
      <c r="Q87" s="28">
        <v>2</v>
      </c>
      <c r="R87" s="28">
        <v>0</v>
      </c>
      <c r="S87" s="28">
        <v>0</v>
      </c>
      <c r="T87" s="28">
        <v>2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33">
        <v>0</v>
      </c>
      <c r="AD87" s="33">
        <v>0</v>
      </c>
      <c r="AE87" s="33">
        <v>0</v>
      </c>
      <c r="AF87" s="33">
        <v>0</v>
      </c>
      <c r="AG87" s="35">
        <v>0</v>
      </c>
      <c r="AH87" s="26">
        <v>0</v>
      </c>
      <c r="AI87" s="26"/>
      <c r="AJ87" s="18"/>
    </row>
    <row r="88" spans="1:36" ht="14" x14ac:dyDescent="0.15">
      <c r="A88" s="6">
        <v>41</v>
      </c>
      <c r="B88" s="1" t="s">
        <v>84</v>
      </c>
      <c r="C88" s="1" t="s">
        <v>85</v>
      </c>
      <c r="D88" s="23">
        <f>SUM(Table1[[#This Row],[-1996 DB -2004 ALS]:[2024-2025]])</f>
        <v>360</v>
      </c>
      <c r="E88" s="29">
        <v>0</v>
      </c>
      <c r="F88" s="30">
        <v>24</v>
      </c>
      <c r="G88" s="28">
        <v>24</v>
      </c>
      <c r="H88" s="28">
        <v>28</v>
      </c>
      <c r="I88" s="28">
        <v>22</v>
      </c>
      <c r="J88" s="28">
        <v>30</v>
      </c>
      <c r="K88" s="28">
        <v>42</v>
      </c>
      <c r="L88" s="28">
        <v>40</v>
      </c>
      <c r="M88" s="28">
        <v>26</v>
      </c>
      <c r="N88" s="28">
        <v>26</v>
      </c>
      <c r="O88" s="28">
        <v>32</v>
      </c>
      <c r="P88" s="28">
        <v>26</v>
      </c>
      <c r="Q88" s="28">
        <v>24</v>
      </c>
      <c r="R88" s="28">
        <v>16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33">
        <v>0</v>
      </c>
      <c r="AD88" s="33">
        <v>0</v>
      </c>
      <c r="AE88" s="33">
        <v>0</v>
      </c>
      <c r="AF88" s="33">
        <v>0</v>
      </c>
      <c r="AG88" s="35">
        <v>0</v>
      </c>
      <c r="AH88" s="26">
        <v>0</v>
      </c>
      <c r="AI88" s="26"/>
      <c r="AJ88" s="18"/>
    </row>
    <row r="89" spans="1:36" ht="14" x14ac:dyDescent="0.15">
      <c r="A89" s="6">
        <v>42</v>
      </c>
      <c r="B89" s="1" t="s">
        <v>88</v>
      </c>
      <c r="C89" s="1" t="s">
        <v>35</v>
      </c>
      <c r="D89" s="23">
        <f>SUM(Table1[[#This Row],[-1996 DB -2004 ALS]:[2024-2025]])</f>
        <v>352</v>
      </c>
      <c r="E89" s="29">
        <v>296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10</v>
      </c>
      <c r="N89" s="28">
        <v>16</v>
      </c>
      <c r="O89" s="28">
        <v>12</v>
      </c>
      <c r="P89" s="28">
        <v>12</v>
      </c>
      <c r="Q89" s="28">
        <v>6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33">
        <v>0</v>
      </c>
      <c r="AD89" s="33">
        <v>0</v>
      </c>
      <c r="AE89" s="33">
        <v>0</v>
      </c>
      <c r="AF89" s="33">
        <v>0</v>
      </c>
      <c r="AG89" s="35">
        <v>0</v>
      </c>
      <c r="AH89" s="26">
        <v>0</v>
      </c>
      <c r="AI89" s="26"/>
      <c r="AJ89" s="18"/>
    </row>
    <row r="90" spans="1:36" ht="14" x14ac:dyDescent="0.15">
      <c r="A90" s="6">
        <v>58</v>
      </c>
      <c r="B90" s="1" t="s">
        <v>103</v>
      </c>
      <c r="C90" s="1" t="s">
        <v>59</v>
      </c>
      <c r="D90" s="23">
        <f>SUM(Table1[[#This Row],[-1996 DB -2004 ALS]:[2024-2025]])</f>
        <v>344</v>
      </c>
      <c r="E90" s="27">
        <v>0</v>
      </c>
      <c r="F90" s="30">
        <v>28</v>
      </c>
      <c r="G90" s="28">
        <v>26</v>
      </c>
      <c r="H90" s="28">
        <v>20</v>
      </c>
      <c r="I90" s="28">
        <v>12</v>
      </c>
      <c r="J90" s="28">
        <v>22</v>
      </c>
      <c r="K90" s="28">
        <v>20</v>
      </c>
      <c r="L90" s="28">
        <v>22</v>
      </c>
      <c r="M90" s="28">
        <v>20</v>
      </c>
      <c r="N90" s="28">
        <v>20</v>
      </c>
      <c r="O90" s="28">
        <v>22</v>
      </c>
      <c r="P90" s="28">
        <v>20</v>
      </c>
      <c r="Q90" s="28">
        <v>22</v>
      </c>
      <c r="R90" s="28">
        <v>22</v>
      </c>
      <c r="S90" s="28">
        <v>18</v>
      </c>
      <c r="T90" s="28">
        <v>0</v>
      </c>
      <c r="U90" s="28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33">
        <v>0</v>
      </c>
      <c r="AD90" s="33">
        <v>0</v>
      </c>
      <c r="AE90" s="33">
        <v>24</v>
      </c>
      <c r="AF90" s="33">
        <v>20</v>
      </c>
      <c r="AG90" s="35">
        <v>6</v>
      </c>
      <c r="AH90" s="26">
        <v>0</v>
      </c>
      <c r="AI90" s="26"/>
      <c r="AJ90" s="18"/>
    </row>
    <row r="91" spans="1:36" ht="14" x14ac:dyDescent="0.15">
      <c r="A91" s="6">
        <v>64</v>
      </c>
      <c r="B91" s="4" t="s">
        <v>50</v>
      </c>
      <c r="C91" s="4" t="s">
        <v>137</v>
      </c>
      <c r="D91" s="23">
        <f>SUM(Table1[[#This Row],[-1996 DB -2004 ALS]:[2024-2025]])</f>
        <v>342</v>
      </c>
      <c r="E91" s="27">
        <v>0</v>
      </c>
      <c r="F91" s="28">
        <v>0</v>
      </c>
      <c r="G91" s="28">
        <v>0</v>
      </c>
      <c r="H91" s="28">
        <v>0</v>
      </c>
      <c r="I91" s="28">
        <v>12</v>
      </c>
      <c r="J91" s="28">
        <v>8</v>
      </c>
      <c r="K91" s="28">
        <v>10</v>
      </c>
      <c r="L91" s="28">
        <v>14</v>
      </c>
      <c r="M91" s="28">
        <v>20</v>
      </c>
      <c r="N91" s="28">
        <v>20</v>
      </c>
      <c r="O91" s="28">
        <v>22</v>
      </c>
      <c r="P91" s="28">
        <v>10</v>
      </c>
      <c r="Q91" s="28">
        <v>10</v>
      </c>
      <c r="R91" s="28">
        <v>16</v>
      </c>
      <c r="S91" s="28">
        <v>22</v>
      </c>
      <c r="T91" s="28">
        <v>8</v>
      </c>
      <c r="U91" s="28">
        <v>16</v>
      </c>
      <c r="V91" s="27">
        <v>18</v>
      </c>
      <c r="W91" s="27">
        <v>20</v>
      </c>
      <c r="X91" s="27">
        <v>12</v>
      </c>
      <c r="Y91" s="27">
        <v>10</v>
      </c>
      <c r="Z91" s="27">
        <v>8</v>
      </c>
      <c r="AA91" s="27">
        <v>22</v>
      </c>
      <c r="AB91" s="27">
        <v>36</v>
      </c>
      <c r="AC91" s="33">
        <v>14</v>
      </c>
      <c r="AD91" s="33">
        <v>4</v>
      </c>
      <c r="AE91" s="33">
        <v>10</v>
      </c>
      <c r="AF91" s="33">
        <v>0</v>
      </c>
      <c r="AG91" s="35">
        <v>0</v>
      </c>
      <c r="AH91" s="26">
        <v>0</v>
      </c>
      <c r="AI91" s="26"/>
      <c r="AJ91" s="18"/>
    </row>
    <row r="92" spans="1:36" ht="14" x14ac:dyDescent="0.15">
      <c r="A92" s="6">
        <v>45</v>
      </c>
      <c r="B92" s="1" t="s">
        <v>89</v>
      </c>
      <c r="C92" s="1" t="s">
        <v>90</v>
      </c>
      <c r="D92" s="23">
        <f>SUM(Table1[[#This Row],[-1996 DB -2004 ALS]:[2024-2025]])</f>
        <v>340</v>
      </c>
      <c r="E92" s="29">
        <v>230</v>
      </c>
      <c r="F92" s="30">
        <v>14</v>
      </c>
      <c r="G92" s="28">
        <v>10</v>
      </c>
      <c r="H92" s="28">
        <v>14</v>
      </c>
      <c r="I92" s="28">
        <v>12</v>
      </c>
      <c r="J92" s="28">
        <v>20</v>
      </c>
      <c r="K92" s="28">
        <v>22</v>
      </c>
      <c r="L92" s="28">
        <v>14</v>
      </c>
      <c r="M92" s="28">
        <v>2</v>
      </c>
      <c r="N92" s="28">
        <v>0</v>
      </c>
      <c r="O92" s="28">
        <v>2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33">
        <v>0</v>
      </c>
      <c r="AD92" s="33">
        <v>0</v>
      </c>
      <c r="AE92" s="33">
        <v>0</v>
      </c>
      <c r="AF92" s="33">
        <v>0</v>
      </c>
      <c r="AG92" s="35">
        <v>0</v>
      </c>
      <c r="AH92" s="26">
        <v>0</v>
      </c>
      <c r="AI92" s="26"/>
      <c r="AJ92" s="18"/>
    </row>
    <row r="93" spans="1:36" ht="14" x14ac:dyDescent="0.15">
      <c r="A93" s="6">
        <v>46</v>
      </c>
      <c r="B93" s="1" t="s">
        <v>86</v>
      </c>
      <c r="C93" s="1" t="s">
        <v>93</v>
      </c>
      <c r="D93" s="23">
        <f>SUM(Table1[[#This Row],[-1996 DB -2004 ALS]:[2024-2025]])</f>
        <v>340</v>
      </c>
      <c r="E93" s="29">
        <v>206</v>
      </c>
      <c r="F93" s="30">
        <v>14</v>
      </c>
      <c r="G93" s="28">
        <v>14</v>
      </c>
      <c r="H93" s="28">
        <v>14</v>
      </c>
      <c r="I93" s="28">
        <v>10</v>
      </c>
      <c r="J93" s="28">
        <v>8</v>
      </c>
      <c r="K93" s="28">
        <v>12</v>
      </c>
      <c r="L93" s="28">
        <v>4</v>
      </c>
      <c r="M93" s="28">
        <v>8</v>
      </c>
      <c r="N93" s="28">
        <v>6</v>
      </c>
      <c r="O93" s="28">
        <v>10</v>
      </c>
      <c r="P93" s="28">
        <v>4</v>
      </c>
      <c r="Q93" s="28">
        <v>8</v>
      </c>
      <c r="R93" s="28">
        <v>6</v>
      </c>
      <c r="S93" s="28">
        <v>4</v>
      </c>
      <c r="T93" s="28">
        <v>4</v>
      </c>
      <c r="U93" s="28">
        <v>2</v>
      </c>
      <c r="V93" s="28">
        <v>0</v>
      </c>
      <c r="W93" s="28">
        <v>4</v>
      </c>
      <c r="X93" s="28">
        <v>2</v>
      </c>
      <c r="Y93" s="28">
        <v>0</v>
      </c>
      <c r="Z93" s="28">
        <v>0</v>
      </c>
      <c r="AA93" s="28">
        <v>0</v>
      </c>
      <c r="AB93" s="28">
        <v>0</v>
      </c>
      <c r="AC93" s="33">
        <v>0</v>
      </c>
      <c r="AD93" s="33">
        <v>0</v>
      </c>
      <c r="AE93" s="33">
        <v>0</v>
      </c>
      <c r="AF93" s="33">
        <v>0</v>
      </c>
      <c r="AG93" s="35">
        <v>0</v>
      </c>
      <c r="AH93" s="26">
        <v>0</v>
      </c>
      <c r="AI93" s="26"/>
      <c r="AJ93" s="18"/>
    </row>
    <row r="94" spans="1:36" ht="14" x14ac:dyDescent="0.15">
      <c r="A94" s="6">
        <v>47</v>
      </c>
      <c r="B94" s="4" t="s">
        <v>67</v>
      </c>
      <c r="C94" s="4" t="s">
        <v>97</v>
      </c>
      <c r="D94" s="23">
        <f>SUM(Table1[[#This Row],[-1996 DB -2004 ALS]:[2024-2025]])</f>
        <v>338</v>
      </c>
      <c r="E94" s="27">
        <v>0</v>
      </c>
      <c r="F94" s="28">
        <v>0</v>
      </c>
      <c r="G94" s="28">
        <v>0</v>
      </c>
      <c r="H94" s="28">
        <v>18</v>
      </c>
      <c r="I94" s="28">
        <v>20</v>
      </c>
      <c r="J94" s="28">
        <v>28</v>
      </c>
      <c r="K94" s="28">
        <v>26</v>
      </c>
      <c r="L94" s="28">
        <v>28</v>
      </c>
      <c r="M94" s="28">
        <v>24</v>
      </c>
      <c r="N94" s="28">
        <v>30</v>
      </c>
      <c r="O94" s="28">
        <v>28</v>
      </c>
      <c r="P94" s="28">
        <v>16</v>
      </c>
      <c r="Q94" s="28">
        <v>12</v>
      </c>
      <c r="R94" s="28">
        <v>18</v>
      </c>
      <c r="S94" s="28">
        <v>18</v>
      </c>
      <c r="T94" s="28">
        <v>22</v>
      </c>
      <c r="U94" s="28">
        <v>24</v>
      </c>
      <c r="V94" s="28">
        <v>26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33">
        <v>0</v>
      </c>
      <c r="AD94" s="33">
        <v>0</v>
      </c>
      <c r="AE94" s="33">
        <v>0</v>
      </c>
      <c r="AF94" s="33">
        <v>0</v>
      </c>
      <c r="AG94" s="35">
        <v>0</v>
      </c>
      <c r="AH94" s="26">
        <v>0</v>
      </c>
      <c r="AI94" s="26"/>
      <c r="AJ94" s="18"/>
    </row>
    <row r="95" spans="1:36" ht="14" x14ac:dyDescent="0.15">
      <c r="A95" s="6">
        <v>48</v>
      </c>
      <c r="B95" s="1" t="s">
        <v>108</v>
      </c>
      <c r="C95" s="1" t="s">
        <v>109</v>
      </c>
      <c r="D95" s="23">
        <f>SUM(Table1[[#This Row],[-1996 DB -2004 ALS]:[2024-2025]])</f>
        <v>336</v>
      </c>
      <c r="E95" s="27">
        <v>142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2</v>
      </c>
      <c r="P95" s="28">
        <v>10</v>
      </c>
      <c r="Q95" s="28">
        <v>8</v>
      </c>
      <c r="R95" s="28">
        <v>26</v>
      </c>
      <c r="S95" s="28">
        <v>28</v>
      </c>
      <c r="T95" s="28">
        <v>28</v>
      </c>
      <c r="U95" s="28">
        <v>24</v>
      </c>
      <c r="V95" s="28">
        <v>26</v>
      </c>
      <c r="W95" s="28">
        <v>16</v>
      </c>
      <c r="X95" s="28">
        <v>8</v>
      </c>
      <c r="Y95" s="28">
        <v>18</v>
      </c>
      <c r="Z95" s="28">
        <v>0</v>
      </c>
      <c r="AA95" s="28">
        <v>0</v>
      </c>
      <c r="AB95" s="28">
        <v>0</v>
      </c>
      <c r="AC95" s="33">
        <v>0</v>
      </c>
      <c r="AD95" s="33">
        <v>0</v>
      </c>
      <c r="AE95" s="33">
        <v>0</v>
      </c>
      <c r="AF95" s="33">
        <v>0</v>
      </c>
      <c r="AG95" s="35">
        <v>0</v>
      </c>
      <c r="AH95" s="26">
        <v>0</v>
      </c>
      <c r="AI95" s="26"/>
      <c r="AJ95" s="18"/>
    </row>
    <row r="96" spans="1:36" ht="14" x14ac:dyDescent="0.15">
      <c r="A96" s="6">
        <v>49</v>
      </c>
      <c r="B96" s="1" t="s">
        <v>91</v>
      </c>
      <c r="C96" s="1" t="s">
        <v>92</v>
      </c>
      <c r="D96" s="23">
        <f>SUM(Table1[[#This Row],[-1996 DB -2004 ALS]:[2024-2025]])</f>
        <v>334</v>
      </c>
      <c r="E96" s="29">
        <v>152</v>
      </c>
      <c r="F96" s="30">
        <v>22</v>
      </c>
      <c r="G96" s="28">
        <v>20</v>
      </c>
      <c r="H96" s="28">
        <v>22</v>
      </c>
      <c r="I96" s="28">
        <v>10</v>
      </c>
      <c r="J96" s="28">
        <v>20</v>
      </c>
      <c r="K96" s="28">
        <v>14</v>
      </c>
      <c r="L96" s="28">
        <v>18</v>
      </c>
      <c r="M96" s="28">
        <v>20</v>
      </c>
      <c r="N96" s="28">
        <v>10</v>
      </c>
      <c r="O96" s="28">
        <v>14</v>
      </c>
      <c r="P96" s="28">
        <v>12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33">
        <v>0</v>
      </c>
      <c r="AD96" s="33">
        <v>0</v>
      </c>
      <c r="AE96" s="33">
        <v>0</v>
      </c>
      <c r="AF96" s="33">
        <v>0</v>
      </c>
      <c r="AG96" s="35">
        <v>0</v>
      </c>
      <c r="AH96" s="26">
        <v>0</v>
      </c>
      <c r="AI96" s="26"/>
      <c r="AJ96" s="18"/>
    </row>
    <row r="97" spans="1:36" ht="14" x14ac:dyDescent="0.15">
      <c r="A97" s="6">
        <v>50</v>
      </c>
      <c r="B97" s="1" t="s">
        <v>26</v>
      </c>
      <c r="C97" s="1" t="s">
        <v>94</v>
      </c>
      <c r="D97" s="23">
        <f>SUM(Table1[[#This Row],[-1996 DB -2004 ALS]:[2024-2025]])</f>
        <v>326</v>
      </c>
      <c r="E97" s="29">
        <v>186</v>
      </c>
      <c r="F97" s="30">
        <v>0</v>
      </c>
      <c r="G97" s="28">
        <v>0</v>
      </c>
      <c r="H97" s="28">
        <v>24</v>
      </c>
      <c r="I97" s="28">
        <v>14</v>
      </c>
      <c r="J97" s="28">
        <v>20</v>
      </c>
      <c r="K97" s="28">
        <v>20</v>
      </c>
      <c r="L97" s="28">
        <v>22</v>
      </c>
      <c r="M97" s="28">
        <v>20</v>
      </c>
      <c r="N97" s="28">
        <v>20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33">
        <v>0</v>
      </c>
      <c r="AD97" s="33">
        <v>0</v>
      </c>
      <c r="AE97" s="33">
        <v>0</v>
      </c>
      <c r="AF97" s="33">
        <v>0</v>
      </c>
      <c r="AG97" s="35">
        <v>0</v>
      </c>
      <c r="AH97" s="26">
        <v>0</v>
      </c>
      <c r="AI97" s="26"/>
      <c r="AJ97" s="18"/>
    </row>
    <row r="98" spans="1:36" ht="14" x14ac:dyDescent="0.15">
      <c r="A98" s="6">
        <v>51</v>
      </c>
      <c r="B98" s="21" t="s">
        <v>469</v>
      </c>
      <c r="C98" s="21" t="s">
        <v>470</v>
      </c>
      <c r="D98" s="23">
        <f>SUM(Table1[[#This Row],[-1996 DB -2004 ALS]:[2024-2025]])</f>
        <v>324</v>
      </c>
      <c r="E98" s="28">
        <v>324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33">
        <v>0</v>
      </c>
      <c r="AD98" s="33">
        <v>0</v>
      </c>
      <c r="AE98" s="33">
        <v>0</v>
      </c>
      <c r="AF98" s="33">
        <v>0</v>
      </c>
      <c r="AG98" s="35">
        <v>0</v>
      </c>
      <c r="AH98" s="26">
        <v>0</v>
      </c>
      <c r="AI98" s="27"/>
      <c r="AJ98" s="12"/>
    </row>
    <row r="99" spans="1:36" ht="14" x14ac:dyDescent="0.15">
      <c r="A99" s="6">
        <v>52</v>
      </c>
      <c r="B99" s="1" t="s">
        <v>95</v>
      </c>
      <c r="C99" s="1" t="s">
        <v>96</v>
      </c>
      <c r="D99" s="23">
        <f>SUM(Table1[[#This Row],[-1996 DB -2004 ALS]:[2024-2025]])</f>
        <v>318</v>
      </c>
      <c r="E99" s="29">
        <v>294</v>
      </c>
      <c r="F99" s="30">
        <v>10</v>
      </c>
      <c r="G99" s="28">
        <v>0</v>
      </c>
      <c r="H99" s="28">
        <v>6</v>
      </c>
      <c r="I99" s="28">
        <v>6</v>
      </c>
      <c r="J99" s="28">
        <v>2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33">
        <v>0</v>
      </c>
      <c r="AD99" s="33">
        <v>0</v>
      </c>
      <c r="AE99" s="33">
        <v>0</v>
      </c>
      <c r="AF99" s="33">
        <v>0</v>
      </c>
      <c r="AG99" s="35">
        <v>0</v>
      </c>
      <c r="AH99" s="26">
        <v>0</v>
      </c>
      <c r="AI99" s="26"/>
      <c r="AJ99" s="18"/>
    </row>
    <row r="100" spans="1:36" ht="14" x14ac:dyDescent="0.15">
      <c r="A100" s="6">
        <v>59</v>
      </c>
      <c r="B100" s="1" t="s">
        <v>52</v>
      </c>
      <c r="C100" s="1" t="s">
        <v>170</v>
      </c>
      <c r="D100" s="23">
        <f>SUM(Table1[[#This Row],[-1996 DB -2004 ALS]:[2024-2025]])</f>
        <v>312</v>
      </c>
      <c r="E100" s="27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6</v>
      </c>
      <c r="P100" s="28">
        <v>8</v>
      </c>
      <c r="Q100" s="28">
        <v>14</v>
      </c>
      <c r="R100" s="28">
        <v>16</v>
      </c>
      <c r="S100" s="28">
        <v>18</v>
      </c>
      <c r="T100" s="28">
        <v>38</v>
      </c>
      <c r="U100" s="28">
        <v>26</v>
      </c>
      <c r="V100" s="28">
        <v>32</v>
      </c>
      <c r="W100" s="28">
        <v>32</v>
      </c>
      <c r="X100" s="28">
        <v>32</v>
      </c>
      <c r="Y100" s="28">
        <v>24</v>
      </c>
      <c r="Z100" s="28">
        <v>24</v>
      </c>
      <c r="AA100" s="28">
        <v>24</v>
      </c>
      <c r="AB100" s="28">
        <v>18</v>
      </c>
      <c r="AC100" s="33">
        <v>0</v>
      </c>
      <c r="AD100" s="33">
        <v>0</v>
      </c>
      <c r="AE100" s="33">
        <v>0</v>
      </c>
      <c r="AF100" s="33">
        <v>0</v>
      </c>
      <c r="AG100" s="35">
        <v>0</v>
      </c>
      <c r="AH100" s="26">
        <v>0</v>
      </c>
      <c r="AI100" s="26"/>
      <c r="AJ100" s="18"/>
    </row>
    <row r="101" spans="1:36" ht="15.75" customHeight="1" x14ac:dyDescent="0.15">
      <c r="A101" s="6">
        <v>54</v>
      </c>
      <c r="B101" s="1" t="s">
        <v>98</v>
      </c>
      <c r="C101" s="1" t="s">
        <v>99</v>
      </c>
      <c r="D101" s="23">
        <f>SUM(Table1[[#This Row],[-1996 DB -2004 ALS]:[2024-2025]])</f>
        <v>310</v>
      </c>
      <c r="E101" s="29">
        <v>224</v>
      </c>
      <c r="F101" s="30">
        <v>14</v>
      </c>
      <c r="G101" s="28">
        <v>12</v>
      </c>
      <c r="H101" s="28">
        <v>6</v>
      </c>
      <c r="I101" s="28">
        <v>16</v>
      </c>
      <c r="J101" s="28">
        <v>20</v>
      </c>
      <c r="K101" s="28">
        <v>18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33">
        <v>0</v>
      </c>
      <c r="AD101" s="33">
        <v>0</v>
      </c>
      <c r="AE101" s="33">
        <v>0</v>
      </c>
      <c r="AF101" s="33">
        <v>0</v>
      </c>
      <c r="AG101" s="35">
        <v>0</v>
      </c>
      <c r="AH101" s="26">
        <v>0</v>
      </c>
      <c r="AI101" s="26"/>
      <c r="AJ101" s="18"/>
    </row>
    <row r="102" spans="1:36" ht="13.5" customHeight="1" x14ac:dyDescent="0.15">
      <c r="A102" s="6">
        <v>61</v>
      </c>
      <c r="B102" s="1" t="s">
        <v>173</v>
      </c>
      <c r="C102" s="1" t="s">
        <v>174</v>
      </c>
      <c r="D102" s="23">
        <f>SUM(Table1[[#This Row],[-1996 DB -2004 ALS]:[2024-2025]])</f>
        <v>306</v>
      </c>
      <c r="E102" s="27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2</v>
      </c>
      <c r="M102" s="28">
        <v>0</v>
      </c>
      <c r="N102" s="28">
        <v>4</v>
      </c>
      <c r="O102" s="28">
        <v>18</v>
      </c>
      <c r="P102" s="28">
        <v>18</v>
      </c>
      <c r="Q102" s="28">
        <v>22</v>
      </c>
      <c r="R102" s="28">
        <v>20</v>
      </c>
      <c r="S102" s="28">
        <v>22</v>
      </c>
      <c r="T102" s="28">
        <v>20</v>
      </c>
      <c r="U102" s="28">
        <v>20</v>
      </c>
      <c r="V102" s="28">
        <v>22</v>
      </c>
      <c r="W102" s="28">
        <v>26</v>
      </c>
      <c r="X102" s="28">
        <v>20</v>
      </c>
      <c r="Y102" s="28">
        <v>26</v>
      </c>
      <c r="Z102" s="28">
        <v>26</v>
      </c>
      <c r="AA102" s="28">
        <v>16</v>
      </c>
      <c r="AB102" s="28">
        <v>24</v>
      </c>
      <c r="AC102" s="33">
        <v>0</v>
      </c>
      <c r="AD102" s="33">
        <v>0</v>
      </c>
      <c r="AE102" s="33">
        <v>0</v>
      </c>
      <c r="AF102" s="33">
        <v>0</v>
      </c>
      <c r="AG102" s="35">
        <v>0</v>
      </c>
      <c r="AH102" s="26">
        <v>0</v>
      </c>
      <c r="AI102" s="26"/>
      <c r="AJ102" s="18"/>
    </row>
    <row r="103" spans="1:36" ht="14" x14ac:dyDescent="0.15">
      <c r="A103" s="6">
        <v>55</v>
      </c>
      <c r="B103" s="1" t="s">
        <v>100</v>
      </c>
      <c r="C103" s="1" t="s">
        <v>77</v>
      </c>
      <c r="D103" s="23">
        <f>SUM(Table1[[#This Row],[-1996 DB -2004 ALS]:[2024-2025]])</f>
        <v>302</v>
      </c>
      <c r="E103" s="29">
        <v>278</v>
      </c>
      <c r="F103" s="30">
        <v>12</v>
      </c>
      <c r="G103" s="28">
        <v>8</v>
      </c>
      <c r="H103" s="28">
        <v>4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33">
        <v>0</v>
      </c>
      <c r="AD103" s="33">
        <v>0</v>
      </c>
      <c r="AE103" s="33">
        <v>0</v>
      </c>
      <c r="AF103" s="33">
        <v>0</v>
      </c>
      <c r="AG103" s="35">
        <v>0</v>
      </c>
      <c r="AH103" s="26">
        <v>0</v>
      </c>
      <c r="AI103" s="26"/>
      <c r="AJ103" s="18"/>
    </row>
    <row r="104" spans="1:36" ht="14" x14ac:dyDescent="0.15">
      <c r="A104" s="6">
        <v>57</v>
      </c>
      <c r="B104" s="1" t="s">
        <v>24</v>
      </c>
      <c r="C104" s="1" t="s">
        <v>102</v>
      </c>
      <c r="D104" s="23">
        <f>SUM(Table1[[#This Row],[-1996 DB -2004 ALS]:[2024-2025]])</f>
        <v>296</v>
      </c>
      <c r="E104" s="29">
        <v>274</v>
      </c>
      <c r="F104" s="30">
        <v>14</v>
      </c>
      <c r="G104" s="28">
        <v>8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33">
        <v>0</v>
      </c>
      <c r="AD104" s="33">
        <v>0</v>
      </c>
      <c r="AE104" s="33">
        <v>0</v>
      </c>
      <c r="AF104" s="33">
        <v>0</v>
      </c>
      <c r="AG104" s="35">
        <v>0</v>
      </c>
      <c r="AH104" s="26">
        <v>0</v>
      </c>
      <c r="AI104" s="26"/>
      <c r="AJ104" s="18"/>
    </row>
    <row r="105" spans="1:36" ht="14" x14ac:dyDescent="0.15">
      <c r="A105" s="6">
        <v>60</v>
      </c>
      <c r="B105" s="1" t="s">
        <v>115</v>
      </c>
      <c r="C105" s="1" t="s">
        <v>116</v>
      </c>
      <c r="D105" s="23">
        <f>SUM(Table1[[#This Row],[-1996 DB -2004 ALS]:[2024-2025]])</f>
        <v>284</v>
      </c>
      <c r="E105" s="29">
        <v>168</v>
      </c>
      <c r="F105" s="30">
        <v>8</v>
      </c>
      <c r="G105" s="28">
        <v>12</v>
      </c>
      <c r="H105" s="28">
        <v>20</v>
      </c>
      <c r="I105" s="28">
        <v>2</v>
      </c>
      <c r="J105" s="28">
        <v>4</v>
      </c>
      <c r="K105" s="28">
        <v>0</v>
      </c>
      <c r="L105" s="28">
        <v>0</v>
      </c>
      <c r="M105" s="28">
        <v>0</v>
      </c>
      <c r="N105" s="28">
        <v>0</v>
      </c>
      <c r="O105" s="28">
        <v>4</v>
      </c>
      <c r="P105" s="28">
        <v>8</v>
      </c>
      <c r="Q105" s="28">
        <v>6</v>
      </c>
      <c r="R105" s="28">
        <v>0</v>
      </c>
      <c r="S105" s="28">
        <v>0</v>
      </c>
      <c r="T105" s="28">
        <v>0</v>
      </c>
      <c r="U105" s="28">
        <v>2</v>
      </c>
      <c r="V105" s="28">
        <v>10</v>
      </c>
      <c r="W105" s="28">
        <v>10</v>
      </c>
      <c r="X105" s="28">
        <v>16</v>
      </c>
      <c r="Y105" s="28">
        <v>14</v>
      </c>
      <c r="Z105" s="28">
        <v>0</v>
      </c>
      <c r="AA105" s="28">
        <v>0</v>
      </c>
      <c r="AB105" s="28">
        <v>0</v>
      </c>
      <c r="AC105" s="33">
        <v>0</v>
      </c>
      <c r="AD105" s="33">
        <v>0</v>
      </c>
      <c r="AE105" s="33">
        <v>0</v>
      </c>
      <c r="AF105" s="33">
        <v>0</v>
      </c>
      <c r="AG105" s="35">
        <v>0</v>
      </c>
      <c r="AH105" s="26">
        <v>0</v>
      </c>
      <c r="AI105" s="26"/>
      <c r="AJ105" s="18"/>
    </row>
    <row r="106" spans="1:36" ht="14" x14ac:dyDescent="0.15">
      <c r="A106" s="6">
        <v>62</v>
      </c>
      <c r="B106" s="1" t="s">
        <v>71</v>
      </c>
      <c r="C106" s="1" t="s">
        <v>83</v>
      </c>
      <c r="D106" s="23">
        <f>SUM(Table1[[#This Row],[-1996 DB -2004 ALS]:[2024-2025]])</f>
        <v>280</v>
      </c>
      <c r="E106" s="29">
        <v>0</v>
      </c>
      <c r="F106" s="30">
        <v>6</v>
      </c>
      <c r="G106" s="28">
        <v>10</v>
      </c>
      <c r="H106" s="28">
        <v>6</v>
      </c>
      <c r="I106" s="28">
        <v>10</v>
      </c>
      <c r="J106" s="28">
        <v>12</v>
      </c>
      <c r="K106" s="28">
        <v>14</v>
      </c>
      <c r="L106" s="28">
        <v>20</v>
      </c>
      <c r="M106" s="28">
        <v>14</v>
      </c>
      <c r="N106" s="28">
        <v>16</v>
      </c>
      <c r="O106" s="28">
        <v>14</v>
      </c>
      <c r="P106" s="28">
        <v>14</v>
      </c>
      <c r="Q106" s="28">
        <v>12</v>
      </c>
      <c r="R106" s="28">
        <v>16</v>
      </c>
      <c r="S106" s="28">
        <v>14</v>
      </c>
      <c r="T106" s="28">
        <v>20</v>
      </c>
      <c r="U106" s="28">
        <v>18</v>
      </c>
      <c r="V106" s="28">
        <v>20</v>
      </c>
      <c r="W106" s="28">
        <v>16</v>
      </c>
      <c r="X106" s="28">
        <v>16</v>
      </c>
      <c r="Y106" s="28">
        <v>12</v>
      </c>
      <c r="Z106" s="28">
        <v>0</v>
      </c>
      <c r="AA106" s="28">
        <v>0</v>
      </c>
      <c r="AB106" s="28">
        <v>0</v>
      </c>
      <c r="AC106" s="33">
        <v>0</v>
      </c>
      <c r="AD106" s="33">
        <v>0</v>
      </c>
      <c r="AE106" s="33">
        <v>0</v>
      </c>
      <c r="AF106" s="33">
        <v>0</v>
      </c>
      <c r="AG106" s="35">
        <v>0</v>
      </c>
      <c r="AH106" s="26">
        <v>0</v>
      </c>
      <c r="AI106" s="26"/>
      <c r="AJ106" s="18"/>
    </row>
    <row r="107" spans="1:36" ht="14" x14ac:dyDescent="0.15">
      <c r="A107" s="6">
        <v>63</v>
      </c>
      <c r="B107" s="1" t="s">
        <v>104</v>
      </c>
      <c r="C107" s="1" t="s">
        <v>105</v>
      </c>
      <c r="D107" s="23">
        <f>SUM(Table1[[#This Row],[-1996 DB -2004 ALS]:[2024-2025]])</f>
        <v>278</v>
      </c>
      <c r="E107" s="29">
        <v>138</v>
      </c>
      <c r="F107" s="30">
        <v>28</v>
      </c>
      <c r="G107" s="28">
        <v>26</v>
      </c>
      <c r="H107" s="28">
        <v>18</v>
      </c>
      <c r="I107" s="28">
        <v>14</v>
      </c>
      <c r="J107" s="28">
        <v>22</v>
      </c>
      <c r="K107" s="28">
        <v>10</v>
      </c>
      <c r="L107" s="28">
        <v>8</v>
      </c>
      <c r="M107" s="28">
        <v>8</v>
      </c>
      <c r="N107" s="28">
        <v>2</v>
      </c>
      <c r="O107" s="28">
        <v>4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33">
        <v>0</v>
      </c>
      <c r="AD107" s="33">
        <v>0</v>
      </c>
      <c r="AE107" s="33">
        <v>0</v>
      </c>
      <c r="AF107" s="33">
        <v>0</v>
      </c>
      <c r="AG107" s="35">
        <v>0</v>
      </c>
      <c r="AH107" s="26">
        <v>0</v>
      </c>
      <c r="AI107" s="26"/>
      <c r="AJ107" s="18"/>
    </row>
    <row r="108" spans="1:36" ht="14" x14ac:dyDescent="0.15">
      <c r="A108" s="6">
        <v>66</v>
      </c>
      <c r="B108" s="1" t="s">
        <v>106</v>
      </c>
      <c r="C108" s="1" t="s">
        <v>72</v>
      </c>
      <c r="D108" s="23">
        <f>SUM(Table1[[#This Row],[-1996 DB -2004 ALS]:[2024-2025]])</f>
        <v>270</v>
      </c>
      <c r="E108" s="29">
        <v>240</v>
      </c>
      <c r="F108" s="28">
        <v>0</v>
      </c>
      <c r="G108" s="28">
        <v>10</v>
      </c>
      <c r="H108" s="28">
        <v>2</v>
      </c>
      <c r="I108" s="28">
        <v>10</v>
      </c>
      <c r="J108" s="28">
        <v>2</v>
      </c>
      <c r="K108" s="28">
        <v>0</v>
      </c>
      <c r="L108" s="28">
        <v>0</v>
      </c>
      <c r="M108" s="28">
        <v>0</v>
      </c>
      <c r="N108" s="28">
        <v>0</v>
      </c>
      <c r="O108" s="28">
        <v>4</v>
      </c>
      <c r="P108" s="28">
        <v>2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33">
        <v>0</v>
      </c>
      <c r="AD108" s="33">
        <v>0</v>
      </c>
      <c r="AE108" s="33">
        <v>0</v>
      </c>
      <c r="AF108" s="33">
        <v>0</v>
      </c>
      <c r="AG108" s="35">
        <v>0</v>
      </c>
      <c r="AH108" s="26">
        <v>0</v>
      </c>
      <c r="AI108" s="26"/>
      <c r="AJ108" s="18"/>
    </row>
    <row r="109" spans="1:36" ht="14" x14ac:dyDescent="0.15">
      <c r="A109" s="6">
        <v>67</v>
      </c>
      <c r="B109" s="1" t="s">
        <v>22</v>
      </c>
      <c r="C109" s="1" t="s">
        <v>38</v>
      </c>
      <c r="D109" s="23">
        <f>SUM(Table1[[#This Row],[-1996 DB -2004 ALS]:[2024-2025]])</f>
        <v>262</v>
      </c>
      <c r="E109" s="27">
        <v>0</v>
      </c>
      <c r="F109" s="28">
        <v>0</v>
      </c>
      <c r="G109" s="28">
        <v>10</v>
      </c>
      <c r="H109" s="28">
        <v>14</v>
      </c>
      <c r="I109" s="28">
        <v>12</v>
      </c>
      <c r="J109" s="28">
        <v>28</v>
      </c>
      <c r="K109" s="28">
        <v>28</v>
      </c>
      <c r="L109" s="28">
        <v>28</v>
      </c>
      <c r="M109" s="28">
        <v>26</v>
      </c>
      <c r="N109" s="28">
        <v>18</v>
      </c>
      <c r="O109" s="28">
        <v>26</v>
      </c>
      <c r="P109" s="28">
        <v>24</v>
      </c>
      <c r="Q109" s="28">
        <v>18</v>
      </c>
      <c r="R109" s="28">
        <v>6</v>
      </c>
      <c r="S109" s="28">
        <v>18</v>
      </c>
      <c r="T109" s="28">
        <v>0</v>
      </c>
      <c r="U109" s="28">
        <v>6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33">
        <v>0</v>
      </c>
      <c r="AD109" s="33">
        <v>0</v>
      </c>
      <c r="AE109" s="33">
        <v>0</v>
      </c>
      <c r="AF109" s="33">
        <v>0</v>
      </c>
      <c r="AG109" s="35">
        <v>0</v>
      </c>
      <c r="AH109" s="26">
        <v>0</v>
      </c>
      <c r="AI109" s="26"/>
      <c r="AJ109" s="18"/>
    </row>
    <row r="110" spans="1:36" ht="14" x14ac:dyDescent="0.15">
      <c r="A110" s="6">
        <v>68</v>
      </c>
      <c r="B110" s="21" t="s">
        <v>430</v>
      </c>
      <c r="C110" s="21" t="s">
        <v>431</v>
      </c>
      <c r="D110" s="23">
        <f>SUM(Table1[[#This Row],[-1996 DB -2004 ALS]:[2024-2025]])</f>
        <v>260</v>
      </c>
      <c r="E110" s="27">
        <v>236</v>
      </c>
      <c r="F110" s="28">
        <v>14</v>
      </c>
      <c r="G110" s="28">
        <v>10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33">
        <v>0</v>
      </c>
      <c r="AD110" s="33">
        <v>0</v>
      </c>
      <c r="AE110" s="33">
        <v>0</v>
      </c>
      <c r="AF110" s="33">
        <v>0</v>
      </c>
      <c r="AG110" s="35">
        <v>0</v>
      </c>
      <c r="AH110" s="26">
        <v>0</v>
      </c>
      <c r="AI110" s="27"/>
      <c r="AJ110" s="12"/>
    </row>
    <row r="111" spans="1:36" ht="14" x14ac:dyDescent="0.15">
      <c r="A111" s="6">
        <v>69</v>
      </c>
      <c r="B111" s="1" t="s">
        <v>44</v>
      </c>
      <c r="C111" s="3" t="s">
        <v>132</v>
      </c>
      <c r="D111" s="23">
        <f>SUM(Table1[[#This Row],[-1996 DB -2004 ALS]:[2024-2025]])</f>
        <v>260</v>
      </c>
      <c r="E111" s="27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18</v>
      </c>
      <c r="K111" s="28">
        <v>14</v>
      </c>
      <c r="L111" s="28">
        <v>22</v>
      </c>
      <c r="M111" s="28">
        <v>14</v>
      </c>
      <c r="N111" s="28">
        <v>16</v>
      </c>
      <c r="O111" s="28">
        <v>18</v>
      </c>
      <c r="P111" s="28">
        <v>16</v>
      </c>
      <c r="Q111" s="28">
        <v>18</v>
      </c>
      <c r="R111" s="28">
        <v>16</v>
      </c>
      <c r="S111" s="28">
        <v>12</v>
      </c>
      <c r="T111" s="28">
        <v>20</v>
      </c>
      <c r="U111" s="28">
        <v>14</v>
      </c>
      <c r="V111" s="28">
        <v>18</v>
      </c>
      <c r="W111" s="28">
        <v>22</v>
      </c>
      <c r="X111" s="28">
        <v>18</v>
      </c>
      <c r="Y111" s="28">
        <v>4</v>
      </c>
      <c r="Z111" s="28">
        <v>0</v>
      </c>
      <c r="AA111" s="28">
        <v>0</v>
      </c>
      <c r="AB111" s="28">
        <v>0</v>
      </c>
      <c r="AC111" s="33">
        <v>0</v>
      </c>
      <c r="AD111" s="33">
        <v>0</v>
      </c>
      <c r="AE111" s="33">
        <v>0</v>
      </c>
      <c r="AF111" s="33">
        <v>0</v>
      </c>
      <c r="AG111" s="35">
        <v>0</v>
      </c>
      <c r="AH111" s="26">
        <v>0</v>
      </c>
      <c r="AI111" s="26"/>
      <c r="AJ111" s="18"/>
    </row>
    <row r="112" spans="1:36" ht="14" x14ac:dyDescent="0.15">
      <c r="A112" s="6">
        <v>70</v>
      </c>
      <c r="B112" s="4" t="s">
        <v>139</v>
      </c>
      <c r="C112" s="4" t="s">
        <v>19</v>
      </c>
      <c r="D112" s="23">
        <f>SUM(Table1[[#This Row],[-1996 DB -2004 ALS]:[2024-2025]])</f>
        <v>254</v>
      </c>
      <c r="E112" s="27">
        <v>0</v>
      </c>
      <c r="F112" s="28">
        <v>0</v>
      </c>
      <c r="G112" s="28">
        <v>6</v>
      </c>
      <c r="H112" s="28">
        <v>10</v>
      </c>
      <c r="I112" s="28">
        <v>8</v>
      </c>
      <c r="J112" s="28">
        <v>12</v>
      </c>
      <c r="K112" s="28">
        <v>16</v>
      </c>
      <c r="L112" s="28">
        <v>12</v>
      </c>
      <c r="M112" s="28">
        <v>12</v>
      </c>
      <c r="N112" s="28">
        <v>8</v>
      </c>
      <c r="O112" s="28">
        <v>10</v>
      </c>
      <c r="P112" s="28">
        <v>10</v>
      </c>
      <c r="Q112" s="28">
        <v>10</v>
      </c>
      <c r="R112" s="28">
        <v>8</v>
      </c>
      <c r="S112" s="28">
        <v>16</v>
      </c>
      <c r="T112" s="28">
        <v>20</v>
      </c>
      <c r="U112" s="28">
        <v>22</v>
      </c>
      <c r="V112" s="28">
        <v>20</v>
      </c>
      <c r="W112" s="28">
        <v>18</v>
      </c>
      <c r="X112" s="28">
        <v>18</v>
      </c>
      <c r="Y112" s="28">
        <v>18</v>
      </c>
      <c r="Z112" s="28">
        <v>0</v>
      </c>
      <c r="AA112" s="28">
        <v>0</v>
      </c>
      <c r="AB112" s="28">
        <v>0</v>
      </c>
      <c r="AC112" s="33">
        <v>0</v>
      </c>
      <c r="AD112" s="33">
        <v>0</v>
      </c>
      <c r="AE112" s="33">
        <v>0</v>
      </c>
      <c r="AF112" s="33">
        <v>0</v>
      </c>
      <c r="AG112" s="35">
        <v>0</v>
      </c>
      <c r="AH112" s="26">
        <v>0</v>
      </c>
      <c r="AI112" s="26"/>
      <c r="AJ112" s="18"/>
    </row>
    <row r="113" spans="1:36" ht="14" x14ac:dyDescent="0.15">
      <c r="A113" s="6">
        <v>71</v>
      </c>
      <c r="B113" s="1" t="s">
        <v>112</v>
      </c>
      <c r="C113" s="1" t="s">
        <v>113</v>
      </c>
      <c r="D113" s="23">
        <f>SUM(Table1[[#This Row],[-1996 DB -2004 ALS]:[2024-2025]])</f>
        <v>250</v>
      </c>
      <c r="E113" s="29">
        <v>220</v>
      </c>
      <c r="F113" s="30">
        <v>12</v>
      </c>
      <c r="G113" s="28">
        <v>10</v>
      </c>
      <c r="H113" s="28">
        <v>8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33">
        <v>0</v>
      </c>
      <c r="AD113" s="33">
        <v>0</v>
      </c>
      <c r="AE113" s="33">
        <v>0</v>
      </c>
      <c r="AF113" s="33">
        <v>0</v>
      </c>
      <c r="AG113" s="35">
        <v>0</v>
      </c>
      <c r="AH113" s="26">
        <v>0</v>
      </c>
      <c r="AI113" s="26"/>
      <c r="AJ113" s="18"/>
    </row>
    <row r="114" spans="1:36" ht="14" x14ac:dyDescent="0.15">
      <c r="A114" s="6">
        <v>72</v>
      </c>
      <c r="B114" s="21" t="s">
        <v>428</v>
      </c>
      <c r="C114" s="21" t="s">
        <v>287</v>
      </c>
      <c r="D114" s="23">
        <f>SUM(Table1[[#This Row],[-1996 DB -2004 ALS]:[2024-2025]])</f>
        <v>248</v>
      </c>
      <c r="E114" s="27">
        <v>248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33">
        <v>0</v>
      </c>
      <c r="AD114" s="33">
        <v>0</v>
      </c>
      <c r="AE114" s="33">
        <v>0</v>
      </c>
      <c r="AF114" s="33">
        <v>0</v>
      </c>
      <c r="AG114" s="35">
        <v>0</v>
      </c>
      <c r="AH114" s="26">
        <v>0</v>
      </c>
      <c r="AI114" s="27"/>
      <c r="AJ114" s="12"/>
    </row>
    <row r="115" spans="1:36" ht="14" x14ac:dyDescent="0.15">
      <c r="A115" s="6">
        <v>73</v>
      </c>
      <c r="B115" s="21" t="s">
        <v>429</v>
      </c>
      <c r="C115" s="21" t="s">
        <v>102</v>
      </c>
      <c r="D115" s="23">
        <f>SUM(Table1[[#This Row],[-1996 DB -2004 ALS]:[2024-2025]])</f>
        <v>244</v>
      </c>
      <c r="E115" s="27">
        <v>244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33">
        <v>0</v>
      </c>
      <c r="AD115" s="33">
        <v>0</v>
      </c>
      <c r="AE115" s="33">
        <v>0</v>
      </c>
      <c r="AF115" s="33">
        <v>0</v>
      </c>
      <c r="AG115" s="35">
        <v>0</v>
      </c>
      <c r="AH115" s="26">
        <v>0</v>
      </c>
      <c r="AI115" s="27"/>
      <c r="AJ115" s="12"/>
    </row>
    <row r="116" spans="1:36" ht="14" x14ac:dyDescent="0.15">
      <c r="A116" s="6">
        <v>74</v>
      </c>
      <c r="B116" s="1" t="s">
        <v>114</v>
      </c>
      <c r="C116" s="1" t="s">
        <v>94</v>
      </c>
      <c r="D116" s="23">
        <f>SUM(Table1[[#This Row],[-1996 DB -2004 ALS]:[2024-2025]])</f>
        <v>242</v>
      </c>
      <c r="E116" s="29">
        <v>222</v>
      </c>
      <c r="F116" s="30">
        <v>12</v>
      </c>
      <c r="G116" s="28">
        <v>4</v>
      </c>
      <c r="H116" s="28">
        <v>2</v>
      </c>
      <c r="I116" s="28">
        <v>0</v>
      </c>
      <c r="J116" s="28">
        <v>0</v>
      </c>
      <c r="K116" s="28">
        <v>2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33">
        <v>0</v>
      </c>
      <c r="AD116" s="33">
        <v>0</v>
      </c>
      <c r="AE116" s="33">
        <v>0</v>
      </c>
      <c r="AF116" s="33">
        <v>0</v>
      </c>
      <c r="AG116" s="35">
        <v>0</v>
      </c>
      <c r="AH116" s="26">
        <v>0</v>
      </c>
      <c r="AI116" s="26"/>
      <c r="AJ116" s="18"/>
    </row>
    <row r="117" spans="1:36" ht="14" x14ac:dyDescent="0.15">
      <c r="A117" s="6">
        <v>75</v>
      </c>
      <c r="B117" s="1" t="s">
        <v>117</v>
      </c>
      <c r="C117" s="1" t="s">
        <v>118</v>
      </c>
      <c r="D117" s="23">
        <f>SUM(Table1[[#This Row],[-1996 DB -2004 ALS]:[2024-2025]])</f>
        <v>232</v>
      </c>
      <c r="E117" s="29">
        <v>108</v>
      </c>
      <c r="F117" s="30">
        <v>28</v>
      </c>
      <c r="G117" s="28">
        <v>20</v>
      </c>
      <c r="H117" s="28">
        <v>18</v>
      </c>
      <c r="I117" s="28">
        <v>12</v>
      </c>
      <c r="J117" s="28">
        <v>2</v>
      </c>
      <c r="K117" s="28">
        <v>8</v>
      </c>
      <c r="L117" s="28">
        <v>6</v>
      </c>
      <c r="M117" s="28">
        <v>20</v>
      </c>
      <c r="N117" s="28">
        <v>4</v>
      </c>
      <c r="O117" s="28">
        <v>4</v>
      </c>
      <c r="P117" s="28">
        <v>2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33">
        <v>0</v>
      </c>
      <c r="AD117" s="33">
        <v>0</v>
      </c>
      <c r="AE117" s="33">
        <v>0</v>
      </c>
      <c r="AF117" s="33">
        <v>0</v>
      </c>
      <c r="AG117" s="35">
        <v>0</v>
      </c>
      <c r="AH117" s="26">
        <v>0</v>
      </c>
      <c r="AI117" s="26"/>
      <c r="AJ117" s="18"/>
    </row>
    <row r="118" spans="1:36" ht="14" x14ac:dyDescent="0.15">
      <c r="A118" s="6">
        <v>76</v>
      </c>
      <c r="B118" s="1" t="s">
        <v>130</v>
      </c>
      <c r="C118" s="1" t="s">
        <v>131</v>
      </c>
      <c r="D118" s="23">
        <f>SUM(Table1[[#This Row],[-1996 DB -2004 ALS]:[2024-2025]])</f>
        <v>222</v>
      </c>
      <c r="E118" s="27">
        <v>140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14</v>
      </c>
      <c r="O118" s="28">
        <v>14</v>
      </c>
      <c r="P118" s="28">
        <v>10</v>
      </c>
      <c r="Q118" s="28">
        <v>2</v>
      </c>
      <c r="R118" s="28">
        <v>10</v>
      </c>
      <c r="S118" s="28">
        <v>12</v>
      </c>
      <c r="T118" s="28">
        <v>0</v>
      </c>
      <c r="U118" s="28">
        <v>0</v>
      </c>
      <c r="V118" s="28">
        <v>20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33">
        <v>0</v>
      </c>
      <c r="AD118" s="33">
        <v>0</v>
      </c>
      <c r="AE118" s="33">
        <v>0</v>
      </c>
      <c r="AF118" s="33">
        <v>0</v>
      </c>
      <c r="AG118" s="35">
        <v>0</v>
      </c>
      <c r="AH118" s="26">
        <v>0</v>
      </c>
      <c r="AI118" s="26"/>
      <c r="AJ118" s="18"/>
    </row>
    <row r="119" spans="1:36" ht="14" x14ac:dyDescent="0.15">
      <c r="A119" s="6">
        <v>77</v>
      </c>
      <c r="B119" s="1" t="s">
        <v>120</v>
      </c>
      <c r="C119" s="1" t="s">
        <v>121</v>
      </c>
      <c r="D119" s="23">
        <f>SUM(Table1[[#This Row],[-1996 DB -2004 ALS]:[2024-2025]])</f>
        <v>218</v>
      </c>
      <c r="E119" s="29">
        <v>110</v>
      </c>
      <c r="F119" s="30">
        <v>26</v>
      </c>
      <c r="G119" s="28">
        <v>26</v>
      </c>
      <c r="H119" s="28">
        <v>24</v>
      </c>
      <c r="I119" s="28">
        <v>14</v>
      </c>
      <c r="J119" s="28">
        <v>2</v>
      </c>
      <c r="K119" s="28">
        <v>10</v>
      </c>
      <c r="L119" s="28">
        <v>4</v>
      </c>
      <c r="M119" s="28">
        <v>2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33">
        <v>0</v>
      </c>
      <c r="AD119" s="33">
        <v>0</v>
      </c>
      <c r="AE119" s="33">
        <v>0</v>
      </c>
      <c r="AF119" s="33">
        <v>0</v>
      </c>
      <c r="AG119" s="35">
        <v>0</v>
      </c>
      <c r="AH119" s="26">
        <v>0</v>
      </c>
      <c r="AI119" s="26"/>
      <c r="AJ119" s="18"/>
    </row>
    <row r="120" spans="1:36" ht="14" x14ac:dyDescent="0.15">
      <c r="A120" s="6">
        <v>79</v>
      </c>
      <c r="B120" s="4" t="s">
        <v>125</v>
      </c>
      <c r="C120" s="4" t="s">
        <v>126</v>
      </c>
      <c r="D120" s="23">
        <f>SUM(Table1[[#This Row],[-1996 DB -2004 ALS]:[2024-2025]])</f>
        <v>218</v>
      </c>
      <c r="E120" s="27">
        <v>0</v>
      </c>
      <c r="F120" s="28">
        <v>0</v>
      </c>
      <c r="G120" s="28">
        <v>0</v>
      </c>
      <c r="H120" s="28">
        <v>18</v>
      </c>
      <c r="I120" s="28">
        <v>10</v>
      </c>
      <c r="J120" s="28">
        <v>14</v>
      </c>
      <c r="K120" s="28">
        <v>10</v>
      </c>
      <c r="L120" s="28">
        <v>12</v>
      </c>
      <c r="M120" s="28">
        <v>14</v>
      </c>
      <c r="N120" s="28">
        <v>12</v>
      </c>
      <c r="O120" s="28">
        <v>16</v>
      </c>
      <c r="P120" s="28">
        <v>22</v>
      </c>
      <c r="Q120" s="28">
        <v>20</v>
      </c>
      <c r="R120" s="28">
        <v>16</v>
      </c>
      <c r="S120" s="28">
        <v>14</v>
      </c>
      <c r="T120" s="28">
        <v>16</v>
      </c>
      <c r="U120" s="28">
        <v>16</v>
      </c>
      <c r="V120" s="28">
        <v>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2</v>
      </c>
      <c r="AC120" s="33">
        <v>0</v>
      </c>
      <c r="AD120" s="33">
        <v>0</v>
      </c>
      <c r="AE120" s="33">
        <v>0</v>
      </c>
      <c r="AF120" s="33">
        <v>0</v>
      </c>
      <c r="AG120" s="35">
        <v>0</v>
      </c>
      <c r="AH120" s="26">
        <v>0</v>
      </c>
      <c r="AI120" s="26"/>
      <c r="AJ120" s="18"/>
    </row>
    <row r="121" spans="1:36" ht="14" x14ac:dyDescent="0.15">
      <c r="A121" s="6">
        <v>78</v>
      </c>
      <c r="B121" s="1" t="s">
        <v>122</v>
      </c>
      <c r="C121" s="1" t="s">
        <v>72</v>
      </c>
      <c r="D121" s="23">
        <f>SUM(Table1[[#This Row],[-1996 DB -2004 ALS]:[2024-2025]])</f>
        <v>216</v>
      </c>
      <c r="E121" s="29">
        <v>106</v>
      </c>
      <c r="F121" s="30">
        <v>18</v>
      </c>
      <c r="G121" s="28">
        <v>14</v>
      </c>
      <c r="H121" s="28">
        <v>18</v>
      </c>
      <c r="I121" s="28">
        <v>8</v>
      </c>
      <c r="J121" s="28">
        <v>22</v>
      </c>
      <c r="K121" s="28">
        <v>0</v>
      </c>
      <c r="L121" s="28">
        <v>12</v>
      </c>
      <c r="M121" s="28">
        <v>14</v>
      </c>
      <c r="N121" s="28">
        <v>0</v>
      </c>
      <c r="O121" s="28">
        <v>0</v>
      </c>
      <c r="P121" s="28">
        <v>0</v>
      </c>
      <c r="Q121" s="28">
        <v>4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33">
        <v>0</v>
      </c>
      <c r="AD121" s="33">
        <v>0</v>
      </c>
      <c r="AE121" s="33">
        <v>0</v>
      </c>
      <c r="AF121" s="33">
        <v>0</v>
      </c>
      <c r="AG121" s="35">
        <v>0</v>
      </c>
      <c r="AH121" s="26">
        <v>0</v>
      </c>
      <c r="AI121" s="26"/>
      <c r="AJ121" s="18"/>
    </row>
    <row r="122" spans="1:36" ht="14" x14ac:dyDescent="0.15">
      <c r="A122" s="6">
        <v>91</v>
      </c>
      <c r="B122" s="1" t="s">
        <v>142</v>
      </c>
      <c r="C122" s="1" t="s">
        <v>144</v>
      </c>
      <c r="D122" s="31">
        <f>SUM(Table1[[#This Row],[-1996 DB -2004 ALS]:[2024-2025]])</f>
        <v>214</v>
      </c>
      <c r="E122" s="27">
        <v>0</v>
      </c>
      <c r="F122" s="30">
        <v>14</v>
      </c>
      <c r="G122" s="28">
        <v>20</v>
      </c>
      <c r="H122" s="28">
        <v>14</v>
      </c>
      <c r="I122" s="28">
        <v>8</v>
      </c>
      <c r="J122" s="28">
        <v>14</v>
      </c>
      <c r="K122" s="28">
        <v>2</v>
      </c>
      <c r="L122" s="28">
        <v>16</v>
      </c>
      <c r="M122" s="28">
        <v>2</v>
      </c>
      <c r="N122" s="28">
        <v>0</v>
      </c>
      <c r="O122" s="28">
        <v>6</v>
      </c>
      <c r="P122" s="28">
        <v>18</v>
      </c>
      <c r="Q122" s="28">
        <v>8</v>
      </c>
      <c r="R122" s="28">
        <v>16</v>
      </c>
      <c r="S122" s="28">
        <v>24</v>
      </c>
      <c r="T122" s="28">
        <v>0</v>
      </c>
      <c r="U122" s="28">
        <v>10</v>
      </c>
      <c r="V122" s="27">
        <v>6</v>
      </c>
      <c r="W122" s="27">
        <v>0</v>
      </c>
      <c r="X122" s="27">
        <v>0</v>
      </c>
      <c r="Y122" s="27">
        <v>0</v>
      </c>
      <c r="Z122" s="27">
        <v>6</v>
      </c>
      <c r="AA122" s="27">
        <v>6</v>
      </c>
      <c r="AB122" s="27">
        <v>4</v>
      </c>
      <c r="AC122" s="33">
        <v>8</v>
      </c>
      <c r="AD122" s="33">
        <v>4</v>
      </c>
      <c r="AE122" s="33">
        <v>8</v>
      </c>
      <c r="AF122" s="33">
        <v>0</v>
      </c>
      <c r="AG122" s="35">
        <v>0</v>
      </c>
      <c r="AH122" s="26">
        <v>0</v>
      </c>
      <c r="AI122" s="26"/>
      <c r="AJ122" s="18"/>
    </row>
    <row r="123" spans="1:36" ht="14" x14ac:dyDescent="0.15">
      <c r="A123" s="6">
        <v>80</v>
      </c>
      <c r="B123" s="1" t="s">
        <v>123</v>
      </c>
      <c r="C123" s="1" t="s">
        <v>124</v>
      </c>
      <c r="D123" s="23">
        <f>SUM(Table1[[#This Row],[-1996 DB -2004 ALS]:[2024-2025]])</f>
        <v>210</v>
      </c>
      <c r="E123" s="29">
        <v>172</v>
      </c>
      <c r="F123" s="30">
        <v>4</v>
      </c>
      <c r="G123" s="28">
        <v>6</v>
      </c>
      <c r="H123" s="28">
        <v>6</v>
      </c>
      <c r="I123" s="28">
        <v>8</v>
      </c>
      <c r="J123" s="28">
        <v>10</v>
      </c>
      <c r="K123" s="28">
        <v>4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33">
        <v>0</v>
      </c>
      <c r="AD123" s="33">
        <v>0</v>
      </c>
      <c r="AE123" s="33">
        <v>0</v>
      </c>
      <c r="AF123" s="33">
        <v>0</v>
      </c>
      <c r="AG123" s="35">
        <v>0</v>
      </c>
      <c r="AH123" s="26">
        <v>0</v>
      </c>
      <c r="AI123" s="26"/>
      <c r="AJ123" s="18"/>
    </row>
    <row r="124" spans="1:36" ht="14" x14ac:dyDescent="0.15">
      <c r="A124" s="6">
        <v>81</v>
      </c>
      <c r="B124" s="21" t="s">
        <v>432</v>
      </c>
      <c r="C124" s="21" t="s">
        <v>342</v>
      </c>
      <c r="D124" s="23">
        <f>SUM(Table1[[#This Row],[-1996 DB -2004 ALS]:[2024-2025]])</f>
        <v>210</v>
      </c>
      <c r="E124" s="27">
        <v>210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33">
        <v>0</v>
      </c>
      <c r="AD124" s="33">
        <v>0</v>
      </c>
      <c r="AE124" s="33">
        <v>0</v>
      </c>
      <c r="AF124" s="33">
        <v>0</v>
      </c>
      <c r="AG124" s="35">
        <v>0</v>
      </c>
      <c r="AH124" s="26">
        <v>0</v>
      </c>
      <c r="AI124" s="27"/>
      <c r="AJ124" s="12"/>
    </row>
    <row r="125" spans="1:36" ht="14" x14ac:dyDescent="0.15">
      <c r="A125" s="6">
        <v>82</v>
      </c>
      <c r="B125" s="21" t="s">
        <v>433</v>
      </c>
      <c r="C125" s="21" t="s">
        <v>83</v>
      </c>
      <c r="D125" s="23">
        <f>SUM(Table1[[#This Row],[-1996 DB -2004 ALS]:[2024-2025]])</f>
        <v>210</v>
      </c>
      <c r="E125" s="27">
        <v>210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33">
        <v>0</v>
      </c>
      <c r="AD125" s="33">
        <v>0</v>
      </c>
      <c r="AE125" s="33">
        <v>0</v>
      </c>
      <c r="AF125" s="33">
        <v>0</v>
      </c>
      <c r="AG125" s="35">
        <v>0</v>
      </c>
      <c r="AH125" s="26">
        <v>0</v>
      </c>
      <c r="AI125" s="27"/>
      <c r="AJ125" s="12"/>
    </row>
    <row r="126" spans="1:36" ht="14" x14ac:dyDescent="0.15">
      <c r="A126" s="6">
        <v>83</v>
      </c>
      <c r="B126" s="21" t="s">
        <v>434</v>
      </c>
      <c r="C126" s="21" t="s">
        <v>94</v>
      </c>
      <c r="D126" s="23">
        <f>SUM(Table1[[#This Row],[-1996 DB -2004 ALS]:[2024-2025]])</f>
        <v>202</v>
      </c>
      <c r="E126" s="27">
        <v>202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33">
        <v>0</v>
      </c>
      <c r="AD126" s="33">
        <v>0</v>
      </c>
      <c r="AE126" s="33">
        <v>0</v>
      </c>
      <c r="AF126" s="33">
        <v>0</v>
      </c>
      <c r="AG126" s="35">
        <v>0</v>
      </c>
      <c r="AH126" s="26">
        <v>0</v>
      </c>
      <c r="AI126" s="27"/>
      <c r="AJ126" s="12"/>
    </row>
    <row r="127" spans="1:36" ht="14" x14ac:dyDescent="0.15">
      <c r="A127" s="6">
        <v>84</v>
      </c>
      <c r="B127" s="1" t="s">
        <v>84</v>
      </c>
      <c r="C127" s="1" t="s">
        <v>23</v>
      </c>
      <c r="D127" s="23">
        <f>SUM(Table1[[#This Row],[-1996 DB -2004 ALS]:[2024-2025]])</f>
        <v>198</v>
      </c>
      <c r="E127" s="29">
        <v>94</v>
      </c>
      <c r="F127" s="30">
        <v>26</v>
      </c>
      <c r="G127" s="28">
        <v>24</v>
      </c>
      <c r="H127" s="28">
        <v>18</v>
      </c>
      <c r="I127" s="28">
        <v>12</v>
      </c>
      <c r="J127" s="28">
        <v>18</v>
      </c>
      <c r="K127" s="28">
        <v>4</v>
      </c>
      <c r="L127" s="28">
        <v>2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33">
        <v>0</v>
      </c>
      <c r="AD127" s="33">
        <v>0</v>
      </c>
      <c r="AE127" s="33">
        <v>0</v>
      </c>
      <c r="AF127" s="33">
        <v>0</v>
      </c>
      <c r="AG127" s="35">
        <v>0</v>
      </c>
      <c r="AH127" s="26">
        <v>0</v>
      </c>
      <c r="AI127" s="26"/>
      <c r="AJ127" s="18"/>
    </row>
    <row r="128" spans="1:36" ht="14" x14ac:dyDescent="0.15">
      <c r="A128" s="6">
        <v>85</v>
      </c>
      <c r="B128" s="1" t="s">
        <v>336</v>
      </c>
      <c r="C128" s="1" t="s">
        <v>38</v>
      </c>
      <c r="D128" s="23">
        <f>SUM(Table1[[#This Row],[-1996 DB -2004 ALS]:[2024-2025]])</f>
        <v>198</v>
      </c>
      <c r="E128" s="27">
        <v>198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33">
        <v>0</v>
      </c>
      <c r="AD128" s="33">
        <v>0</v>
      </c>
      <c r="AE128" s="33">
        <v>0</v>
      </c>
      <c r="AF128" s="33">
        <v>0</v>
      </c>
      <c r="AG128" s="35">
        <v>0</v>
      </c>
      <c r="AH128" s="26">
        <v>0</v>
      </c>
      <c r="AI128" s="26"/>
      <c r="AJ128" s="18"/>
    </row>
    <row r="129" spans="1:36" ht="14" x14ac:dyDescent="0.15">
      <c r="A129" s="6">
        <v>86</v>
      </c>
      <c r="B129" s="1" t="s">
        <v>133</v>
      </c>
      <c r="C129" s="1" t="s">
        <v>134</v>
      </c>
      <c r="D129" s="23">
        <f>SUM(Table1[[#This Row],[-1996 DB -2004 ALS]:[2024-2025]])</f>
        <v>196</v>
      </c>
      <c r="E129" s="29">
        <v>180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2</v>
      </c>
      <c r="N129" s="28">
        <v>2</v>
      </c>
      <c r="O129" s="28">
        <v>4</v>
      </c>
      <c r="P129" s="28">
        <v>0</v>
      </c>
      <c r="Q129" s="28">
        <v>8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33">
        <v>0</v>
      </c>
      <c r="AD129" s="33">
        <v>0</v>
      </c>
      <c r="AE129" s="33">
        <v>0</v>
      </c>
      <c r="AF129" s="33">
        <v>0</v>
      </c>
      <c r="AG129" s="35">
        <v>0</v>
      </c>
      <c r="AH129" s="26">
        <v>0</v>
      </c>
      <c r="AI129" s="26"/>
      <c r="AJ129" s="18"/>
    </row>
    <row r="130" spans="1:36" ht="14" x14ac:dyDescent="0.15">
      <c r="A130" s="6">
        <v>87</v>
      </c>
      <c r="B130" s="1" t="s">
        <v>138</v>
      </c>
      <c r="C130" s="1" t="s">
        <v>47</v>
      </c>
      <c r="D130" s="23">
        <f>SUM(Table1[[#This Row],[-1996 DB -2004 ALS]:[2024-2025]])</f>
        <v>196</v>
      </c>
      <c r="E130" s="29">
        <v>80</v>
      </c>
      <c r="F130" s="30">
        <v>16</v>
      </c>
      <c r="G130" s="28">
        <v>18</v>
      </c>
      <c r="H130" s="28">
        <v>4</v>
      </c>
      <c r="I130" s="28">
        <v>0</v>
      </c>
      <c r="J130" s="28">
        <v>8</v>
      </c>
      <c r="K130" s="28">
        <v>0</v>
      </c>
      <c r="L130" s="28">
        <v>0</v>
      </c>
      <c r="M130" s="28">
        <v>2</v>
      </c>
      <c r="N130" s="28">
        <v>12</v>
      </c>
      <c r="O130" s="28">
        <v>12</v>
      </c>
      <c r="P130" s="28">
        <v>0</v>
      </c>
      <c r="Q130" s="28">
        <v>0</v>
      </c>
      <c r="R130" s="28">
        <v>0</v>
      </c>
      <c r="S130" s="28">
        <v>12</v>
      </c>
      <c r="T130" s="28">
        <v>20</v>
      </c>
      <c r="U130" s="28">
        <v>2</v>
      </c>
      <c r="V130" s="28">
        <v>0</v>
      </c>
      <c r="W130" s="28">
        <v>10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33">
        <v>0</v>
      </c>
      <c r="AD130" s="33">
        <v>0</v>
      </c>
      <c r="AE130" s="33">
        <v>0</v>
      </c>
      <c r="AF130" s="33">
        <v>0</v>
      </c>
      <c r="AG130" s="35">
        <v>0</v>
      </c>
      <c r="AH130" s="26">
        <v>0</v>
      </c>
      <c r="AI130" s="26"/>
      <c r="AJ130" s="18"/>
    </row>
    <row r="131" spans="1:36" ht="14" x14ac:dyDescent="0.15">
      <c r="A131" s="6">
        <v>88</v>
      </c>
      <c r="B131" s="1" t="s">
        <v>135</v>
      </c>
      <c r="C131" s="1" t="s">
        <v>29</v>
      </c>
      <c r="D131" s="23">
        <f>SUM(Table1[[#This Row],[-1996 DB -2004 ALS]:[2024-2025]])</f>
        <v>194</v>
      </c>
      <c r="E131" s="27">
        <v>0</v>
      </c>
      <c r="F131" s="28">
        <v>0</v>
      </c>
      <c r="G131" s="28">
        <v>14</v>
      </c>
      <c r="H131" s="28">
        <v>14</v>
      </c>
      <c r="I131" s="28">
        <v>8</v>
      </c>
      <c r="J131" s="28">
        <v>4</v>
      </c>
      <c r="K131" s="28">
        <v>12</v>
      </c>
      <c r="L131" s="28">
        <v>28</v>
      </c>
      <c r="M131" s="28">
        <v>22</v>
      </c>
      <c r="N131" s="28">
        <v>26</v>
      </c>
      <c r="O131" s="28">
        <v>10</v>
      </c>
      <c r="P131" s="28">
        <v>16</v>
      </c>
      <c r="Q131" s="28">
        <v>16</v>
      </c>
      <c r="R131" s="28">
        <v>22</v>
      </c>
      <c r="S131" s="28">
        <v>0</v>
      </c>
      <c r="T131" s="28">
        <v>2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33">
        <v>0</v>
      </c>
      <c r="AD131" s="33">
        <v>0</v>
      </c>
      <c r="AE131" s="33">
        <v>0</v>
      </c>
      <c r="AF131" s="33">
        <v>0</v>
      </c>
      <c r="AG131" s="35">
        <v>0</v>
      </c>
      <c r="AH131" s="26">
        <v>0</v>
      </c>
      <c r="AI131" s="26"/>
      <c r="AJ131" s="18"/>
    </row>
    <row r="132" spans="1:36" ht="14" x14ac:dyDescent="0.15">
      <c r="A132" s="6">
        <v>89</v>
      </c>
      <c r="B132" s="21" t="s">
        <v>44</v>
      </c>
      <c r="C132" s="21" t="s">
        <v>435</v>
      </c>
      <c r="D132" s="23">
        <f>SUM(Table1[[#This Row],[-1996 DB -2004 ALS]:[2024-2025]])</f>
        <v>194</v>
      </c>
      <c r="E132" s="27">
        <v>194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33">
        <v>0</v>
      </c>
      <c r="AD132" s="33">
        <v>0</v>
      </c>
      <c r="AE132" s="33">
        <v>0</v>
      </c>
      <c r="AF132" s="33">
        <v>0</v>
      </c>
      <c r="AG132" s="35">
        <v>0</v>
      </c>
      <c r="AH132" s="26">
        <v>0</v>
      </c>
      <c r="AI132" s="27"/>
      <c r="AJ132" s="12"/>
    </row>
    <row r="133" spans="1:36" ht="14" x14ac:dyDescent="0.15">
      <c r="A133" s="6">
        <v>90</v>
      </c>
      <c r="B133" s="4" t="s">
        <v>69</v>
      </c>
      <c r="C133" s="4" t="s">
        <v>136</v>
      </c>
      <c r="D133" s="23">
        <f>SUM(Table1[[#This Row],[-1996 DB -2004 ALS]:[2024-2025]])</f>
        <v>190</v>
      </c>
      <c r="E133" s="29">
        <v>126</v>
      </c>
      <c r="F133" s="28">
        <v>0</v>
      </c>
      <c r="G133" s="28">
        <v>6</v>
      </c>
      <c r="H133" s="28">
        <v>10</v>
      </c>
      <c r="I133" s="28">
        <v>12</v>
      </c>
      <c r="J133" s="28">
        <v>8</v>
      </c>
      <c r="K133" s="28">
        <v>12</v>
      </c>
      <c r="L133" s="28">
        <v>4</v>
      </c>
      <c r="M133" s="28">
        <v>12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33">
        <v>0</v>
      </c>
      <c r="AD133" s="33">
        <v>0</v>
      </c>
      <c r="AE133" s="33">
        <v>0</v>
      </c>
      <c r="AF133" s="33">
        <v>0</v>
      </c>
      <c r="AG133" s="35">
        <v>0</v>
      </c>
      <c r="AH133" s="26">
        <v>0</v>
      </c>
      <c r="AI133" s="26"/>
      <c r="AJ133" s="18"/>
    </row>
    <row r="134" spans="1:36" ht="14" x14ac:dyDescent="0.15">
      <c r="A134" s="6">
        <v>92</v>
      </c>
      <c r="B134" s="21" t="s">
        <v>436</v>
      </c>
      <c r="C134" s="21" t="s">
        <v>437</v>
      </c>
      <c r="D134" s="23">
        <f>SUM(Table1[[#This Row],[-1996 DB -2004 ALS]:[2024-2025]])</f>
        <v>186</v>
      </c>
      <c r="E134" s="27">
        <v>186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33">
        <v>0</v>
      </c>
      <c r="AD134" s="33">
        <v>0</v>
      </c>
      <c r="AE134" s="33">
        <v>0</v>
      </c>
      <c r="AF134" s="33">
        <v>0</v>
      </c>
      <c r="AG134" s="35">
        <v>0</v>
      </c>
      <c r="AH134" s="26">
        <v>0</v>
      </c>
      <c r="AI134" s="27"/>
      <c r="AJ134" s="12"/>
    </row>
    <row r="135" spans="1:36" ht="14" x14ac:dyDescent="0.15">
      <c r="A135" s="6">
        <v>93</v>
      </c>
      <c r="B135" s="21" t="s">
        <v>235</v>
      </c>
      <c r="C135" s="21" t="s">
        <v>438</v>
      </c>
      <c r="D135" s="23">
        <f>SUM(Table1[[#This Row],[-1996 DB -2004 ALS]:[2024-2025]])</f>
        <v>184</v>
      </c>
      <c r="E135" s="27">
        <v>184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33">
        <v>0</v>
      </c>
      <c r="AD135" s="33">
        <v>0</v>
      </c>
      <c r="AE135" s="33">
        <v>0</v>
      </c>
      <c r="AF135" s="33">
        <v>0</v>
      </c>
      <c r="AG135" s="35">
        <v>0</v>
      </c>
      <c r="AH135" s="26">
        <v>0</v>
      </c>
      <c r="AI135" s="27"/>
      <c r="AJ135" s="12"/>
    </row>
    <row r="136" spans="1:36" ht="14" x14ac:dyDescent="0.15">
      <c r="A136" s="6">
        <v>124</v>
      </c>
      <c r="B136" s="1" t="s">
        <v>275</v>
      </c>
      <c r="C136" s="1" t="s">
        <v>56</v>
      </c>
      <c r="D136" s="23">
        <f>SUM(Table1[[#This Row],[-1996 DB -2004 ALS]:[2024-2025]])</f>
        <v>182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6</v>
      </c>
      <c r="O136" s="28">
        <v>0</v>
      </c>
      <c r="P136" s="28">
        <v>0</v>
      </c>
      <c r="Q136" s="28">
        <v>0</v>
      </c>
      <c r="R136" s="28">
        <v>6</v>
      </c>
      <c r="S136" s="28">
        <v>20</v>
      </c>
      <c r="T136" s="28">
        <v>0</v>
      </c>
      <c r="U136" s="28">
        <v>2</v>
      </c>
      <c r="V136" s="27">
        <v>12</v>
      </c>
      <c r="W136" s="27">
        <v>22</v>
      </c>
      <c r="X136" s="27">
        <v>22</v>
      </c>
      <c r="Y136" s="27">
        <v>20</v>
      </c>
      <c r="Z136" s="27">
        <v>20</v>
      </c>
      <c r="AA136" s="27">
        <v>12</v>
      </c>
      <c r="AB136" s="27">
        <v>18</v>
      </c>
      <c r="AC136" s="33">
        <v>10</v>
      </c>
      <c r="AD136" s="33">
        <v>4</v>
      </c>
      <c r="AE136" s="33">
        <v>8</v>
      </c>
      <c r="AF136" s="33">
        <v>0</v>
      </c>
      <c r="AG136" s="35">
        <v>0</v>
      </c>
      <c r="AH136" s="26">
        <v>0</v>
      </c>
      <c r="AI136" s="26"/>
      <c r="AJ136" s="18"/>
    </row>
    <row r="137" spans="1:36" ht="14" x14ac:dyDescent="0.15">
      <c r="A137" s="6">
        <v>94</v>
      </c>
      <c r="B137" s="21" t="s">
        <v>199</v>
      </c>
      <c r="C137" s="21" t="s">
        <v>51</v>
      </c>
      <c r="D137" s="23">
        <f>SUM(Table1[[#This Row],[-1996 DB -2004 ALS]:[2024-2025]])</f>
        <v>180</v>
      </c>
      <c r="E137" s="27">
        <v>180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33">
        <v>0</v>
      </c>
      <c r="AD137" s="33">
        <v>0</v>
      </c>
      <c r="AE137" s="33">
        <v>0</v>
      </c>
      <c r="AF137" s="33">
        <v>0</v>
      </c>
      <c r="AG137" s="35">
        <v>0</v>
      </c>
      <c r="AH137" s="26">
        <v>0</v>
      </c>
      <c r="AI137" s="27"/>
      <c r="AJ137" s="12"/>
    </row>
    <row r="138" spans="1:36" ht="14" x14ac:dyDescent="0.15">
      <c r="A138" s="6">
        <v>95</v>
      </c>
      <c r="B138" s="1" t="s">
        <v>140</v>
      </c>
      <c r="C138" s="1" t="s">
        <v>141</v>
      </c>
      <c r="D138" s="23">
        <f>SUM(Table1[[#This Row],[-1996 DB -2004 ALS]:[2024-2025]])</f>
        <v>178</v>
      </c>
      <c r="E138" s="27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18</v>
      </c>
      <c r="L138" s="28">
        <v>22</v>
      </c>
      <c r="M138" s="28">
        <v>20</v>
      </c>
      <c r="N138" s="28">
        <v>20</v>
      </c>
      <c r="O138" s="28">
        <v>20</v>
      </c>
      <c r="P138" s="28">
        <v>22</v>
      </c>
      <c r="Q138" s="28">
        <v>22</v>
      </c>
      <c r="R138" s="28">
        <v>18</v>
      </c>
      <c r="S138" s="28">
        <v>16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33">
        <v>0</v>
      </c>
      <c r="AD138" s="33">
        <v>0</v>
      </c>
      <c r="AE138" s="33">
        <v>0</v>
      </c>
      <c r="AF138" s="33">
        <v>0</v>
      </c>
      <c r="AG138" s="35">
        <v>0</v>
      </c>
      <c r="AH138" s="26">
        <v>0</v>
      </c>
      <c r="AI138" s="26"/>
      <c r="AJ138" s="18"/>
    </row>
    <row r="139" spans="1:36" ht="14" x14ac:dyDescent="0.15">
      <c r="A139" s="6">
        <v>96</v>
      </c>
      <c r="B139" s="1" t="s">
        <v>145</v>
      </c>
      <c r="C139" s="1" t="s">
        <v>146</v>
      </c>
      <c r="D139" s="23">
        <f>SUM(Table1[[#This Row],[-1996 DB -2004 ALS]:[2024-2025]])</f>
        <v>178</v>
      </c>
      <c r="E139" s="27">
        <v>0</v>
      </c>
      <c r="F139" s="30">
        <v>2</v>
      </c>
      <c r="G139" s="28">
        <v>16</v>
      </c>
      <c r="H139" s="28">
        <v>14</v>
      </c>
      <c r="I139" s="28">
        <v>10</v>
      </c>
      <c r="J139" s="28">
        <v>14</v>
      </c>
      <c r="K139" s="28">
        <v>4</v>
      </c>
      <c r="L139" s="28">
        <v>12</v>
      </c>
      <c r="M139" s="28">
        <v>10</v>
      </c>
      <c r="N139" s="28">
        <v>12</v>
      </c>
      <c r="O139" s="28">
        <v>22</v>
      </c>
      <c r="P139" s="28">
        <v>18</v>
      </c>
      <c r="Q139" s="28">
        <v>14</v>
      </c>
      <c r="R139" s="28">
        <v>8</v>
      </c>
      <c r="S139" s="28">
        <v>4</v>
      </c>
      <c r="T139" s="28">
        <v>6</v>
      </c>
      <c r="U139" s="28">
        <v>6</v>
      </c>
      <c r="V139" s="28">
        <v>4</v>
      </c>
      <c r="W139" s="28">
        <v>2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33">
        <v>0</v>
      </c>
      <c r="AD139" s="33">
        <v>0</v>
      </c>
      <c r="AE139" s="33">
        <v>0</v>
      </c>
      <c r="AF139" s="33">
        <v>0</v>
      </c>
      <c r="AG139" s="35">
        <v>0</v>
      </c>
      <c r="AH139" s="26">
        <v>0</v>
      </c>
      <c r="AI139" s="26"/>
      <c r="AJ139" s="18"/>
    </row>
    <row r="140" spans="1:36" ht="14" x14ac:dyDescent="0.15">
      <c r="A140" s="6">
        <v>136</v>
      </c>
      <c r="B140" s="1" t="s">
        <v>350</v>
      </c>
      <c r="C140" s="1" t="s">
        <v>351</v>
      </c>
      <c r="D140" s="23">
        <f>SUM(Table1[[#This Row],[-1996 DB -2004 ALS]:[2024-2025]])</f>
        <v>176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8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22</v>
      </c>
      <c r="W140" s="28">
        <v>22</v>
      </c>
      <c r="X140" s="28">
        <v>14</v>
      </c>
      <c r="Y140" s="28">
        <v>22</v>
      </c>
      <c r="Z140" s="28">
        <v>24</v>
      </c>
      <c r="AA140" s="28">
        <v>22</v>
      </c>
      <c r="AB140" s="28">
        <v>32</v>
      </c>
      <c r="AC140" s="33">
        <v>10</v>
      </c>
      <c r="AD140" s="33">
        <v>0</v>
      </c>
      <c r="AE140" s="33">
        <v>0</v>
      </c>
      <c r="AF140" s="33">
        <v>0</v>
      </c>
      <c r="AG140" s="35">
        <v>0</v>
      </c>
      <c r="AH140" s="26">
        <v>0</v>
      </c>
      <c r="AI140" s="26"/>
      <c r="AJ140" s="18"/>
    </row>
    <row r="141" spans="1:36" ht="14" x14ac:dyDescent="0.15">
      <c r="A141" s="6">
        <v>99</v>
      </c>
      <c r="B141" s="4" t="s">
        <v>230</v>
      </c>
      <c r="C141" s="4" t="s">
        <v>217</v>
      </c>
      <c r="D141" s="23">
        <f>SUM(Table1[[#This Row],[-1996 DB -2004 ALS]:[2024-2025]])</f>
        <v>175</v>
      </c>
      <c r="E141" s="29">
        <v>119</v>
      </c>
      <c r="F141" s="28">
        <v>0</v>
      </c>
      <c r="G141" s="28">
        <v>0</v>
      </c>
      <c r="H141" s="28">
        <v>0</v>
      </c>
      <c r="I141" s="28">
        <v>12</v>
      </c>
      <c r="J141" s="28">
        <v>16</v>
      </c>
      <c r="K141" s="28">
        <v>0</v>
      </c>
      <c r="L141" s="28">
        <v>0</v>
      </c>
      <c r="M141" s="28">
        <v>12</v>
      </c>
      <c r="N141" s="28">
        <v>0</v>
      </c>
      <c r="O141" s="28">
        <v>10</v>
      </c>
      <c r="P141" s="28">
        <v>6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33">
        <v>0</v>
      </c>
      <c r="AD141" s="33">
        <v>0</v>
      </c>
      <c r="AE141" s="33">
        <v>0</v>
      </c>
      <c r="AF141" s="33">
        <v>0</v>
      </c>
      <c r="AG141" s="35">
        <v>0</v>
      </c>
      <c r="AH141" s="26">
        <v>0</v>
      </c>
      <c r="AI141" s="26"/>
      <c r="AJ141" s="18"/>
    </row>
    <row r="142" spans="1:36" ht="14" x14ac:dyDescent="0.15">
      <c r="A142" s="6">
        <v>100</v>
      </c>
      <c r="B142" s="21" t="s">
        <v>475</v>
      </c>
      <c r="C142" s="21" t="s">
        <v>476</v>
      </c>
      <c r="D142" s="23">
        <f>SUM(Table1[[#This Row],[-1996 DB -2004 ALS]:[2024-2025]])</f>
        <v>174</v>
      </c>
      <c r="E142" s="27">
        <v>174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33">
        <v>0</v>
      </c>
      <c r="AD142" s="33">
        <v>0</v>
      </c>
      <c r="AE142" s="33">
        <v>0</v>
      </c>
      <c r="AF142" s="33">
        <v>0</v>
      </c>
      <c r="AG142" s="35">
        <v>0</v>
      </c>
      <c r="AH142" s="26">
        <v>0</v>
      </c>
      <c r="AI142" s="27"/>
      <c r="AJ142" s="12"/>
    </row>
    <row r="143" spans="1:36" ht="14" x14ac:dyDescent="0.15">
      <c r="A143" s="6">
        <v>101</v>
      </c>
      <c r="B143" s="1" t="s">
        <v>147</v>
      </c>
      <c r="C143" s="1" t="s">
        <v>148</v>
      </c>
      <c r="D143" s="23">
        <f>SUM(Table1[[#This Row],[-1996 DB -2004 ALS]:[2024-2025]])</f>
        <v>170</v>
      </c>
      <c r="E143" s="27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22</v>
      </c>
      <c r="L143" s="28">
        <v>22</v>
      </c>
      <c r="M143" s="28">
        <v>20</v>
      </c>
      <c r="N143" s="28">
        <v>22</v>
      </c>
      <c r="O143" s="28">
        <v>22</v>
      </c>
      <c r="P143" s="28">
        <v>22</v>
      </c>
      <c r="Q143" s="28">
        <v>0</v>
      </c>
      <c r="R143" s="28">
        <v>20</v>
      </c>
      <c r="S143" s="28">
        <v>20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33">
        <v>0</v>
      </c>
      <c r="AD143" s="33">
        <v>0</v>
      </c>
      <c r="AE143" s="33">
        <v>0</v>
      </c>
      <c r="AF143" s="33">
        <v>0</v>
      </c>
      <c r="AG143" s="35">
        <v>0</v>
      </c>
      <c r="AH143" s="26">
        <v>0</v>
      </c>
      <c r="AI143" s="26"/>
      <c r="AJ143" s="18"/>
    </row>
    <row r="144" spans="1:36" ht="14" x14ac:dyDescent="0.15">
      <c r="A144" s="6">
        <v>102</v>
      </c>
      <c r="B144" s="21" t="s">
        <v>107</v>
      </c>
      <c r="C144" s="21" t="s">
        <v>35</v>
      </c>
      <c r="D144" s="23">
        <f>SUM(Table1[[#This Row],[-1996 DB -2004 ALS]:[2024-2025]])</f>
        <v>170</v>
      </c>
      <c r="E144" s="27">
        <v>170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33">
        <v>0</v>
      </c>
      <c r="AD144" s="33">
        <v>0</v>
      </c>
      <c r="AE144" s="33">
        <v>0</v>
      </c>
      <c r="AF144" s="33">
        <v>0</v>
      </c>
      <c r="AG144" s="35">
        <v>0</v>
      </c>
      <c r="AH144" s="26">
        <v>0</v>
      </c>
      <c r="AI144" s="27"/>
      <c r="AJ144" s="12"/>
    </row>
    <row r="145" spans="1:36" ht="14" x14ac:dyDescent="0.15">
      <c r="A145" s="6">
        <v>103</v>
      </c>
      <c r="B145" s="21" t="s">
        <v>91</v>
      </c>
      <c r="C145" s="21" t="s">
        <v>462</v>
      </c>
      <c r="D145" s="23">
        <f>SUM(Table1[[#This Row],[-1996 DB -2004 ALS]:[2024-2025]])</f>
        <v>166</v>
      </c>
      <c r="E145" s="27">
        <v>166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33">
        <v>0</v>
      </c>
      <c r="AD145" s="33">
        <v>0</v>
      </c>
      <c r="AE145" s="33">
        <v>0</v>
      </c>
      <c r="AF145" s="33">
        <v>0</v>
      </c>
      <c r="AG145" s="35">
        <v>0</v>
      </c>
      <c r="AH145" s="26">
        <v>0</v>
      </c>
      <c r="AI145" s="27"/>
      <c r="AJ145" s="12"/>
    </row>
    <row r="146" spans="1:36" ht="14" x14ac:dyDescent="0.15">
      <c r="A146" s="6">
        <v>104</v>
      </c>
      <c r="B146" s="1" t="s">
        <v>190</v>
      </c>
      <c r="C146" s="1" t="s">
        <v>191</v>
      </c>
      <c r="D146" s="23">
        <f>SUM(Table1[[#This Row],[-1996 DB -2004 ALS]:[2024-2025]])</f>
        <v>166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8</v>
      </c>
      <c r="R146" s="28">
        <v>22</v>
      </c>
      <c r="S146" s="28">
        <v>26</v>
      </c>
      <c r="T146" s="28">
        <v>22</v>
      </c>
      <c r="U146" s="28">
        <v>16</v>
      </c>
      <c r="V146" s="28">
        <v>0</v>
      </c>
      <c r="W146" s="28">
        <v>16</v>
      </c>
      <c r="X146" s="28">
        <v>12</v>
      </c>
      <c r="Y146" s="28">
        <v>22</v>
      </c>
      <c r="Z146" s="28">
        <v>14</v>
      </c>
      <c r="AA146" s="28">
        <v>8</v>
      </c>
      <c r="AB146" s="28">
        <v>0</v>
      </c>
      <c r="AC146" s="33">
        <v>0</v>
      </c>
      <c r="AD146" s="33">
        <v>0</v>
      </c>
      <c r="AE146" s="33">
        <v>0</v>
      </c>
      <c r="AF146" s="33">
        <v>0</v>
      </c>
      <c r="AG146" s="35">
        <v>0</v>
      </c>
      <c r="AH146" s="26">
        <v>0</v>
      </c>
      <c r="AI146" s="26"/>
      <c r="AJ146" s="18"/>
    </row>
    <row r="147" spans="1:36" ht="14" x14ac:dyDescent="0.15">
      <c r="A147" s="6">
        <v>105</v>
      </c>
      <c r="B147" s="4" t="s">
        <v>151</v>
      </c>
      <c r="C147" s="4" t="s">
        <v>152</v>
      </c>
      <c r="D147" s="23">
        <f>SUM(Table1[[#This Row],[-1996 DB -2004 ALS]:[2024-2025]])</f>
        <v>164</v>
      </c>
      <c r="E147" s="27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18</v>
      </c>
      <c r="M147" s="28">
        <v>18</v>
      </c>
      <c r="N147" s="28">
        <v>16</v>
      </c>
      <c r="O147" s="28">
        <v>16</v>
      </c>
      <c r="P147" s="28">
        <v>18</v>
      </c>
      <c r="Q147" s="28">
        <v>22</v>
      </c>
      <c r="R147" s="28">
        <v>22</v>
      </c>
      <c r="S147" s="28">
        <v>22</v>
      </c>
      <c r="T147" s="28">
        <v>0</v>
      </c>
      <c r="U147" s="28">
        <v>4</v>
      </c>
      <c r="V147" s="28">
        <v>0</v>
      </c>
      <c r="W147" s="28">
        <v>6</v>
      </c>
      <c r="X147" s="28">
        <v>2</v>
      </c>
      <c r="Y147" s="28">
        <v>0</v>
      </c>
      <c r="Z147" s="28">
        <v>0</v>
      </c>
      <c r="AA147" s="28">
        <v>0</v>
      </c>
      <c r="AB147" s="28">
        <v>0</v>
      </c>
      <c r="AC147" s="33">
        <v>0</v>
      </c>
      <c r="AD147" s="33">
        <v>0</v>
      </c>
      <c r="AE147" s="33">
        <v>0</v>
      </c>
      <c r="AF147" s="33">
        <v>0</v>
      </c>
      <c r="AG147" s="35">
        <v>0</v>
      </c>
      <c r="AH147" s="26">
        <v>0</v>
      </c>
      <c r="AI147" s="26"/>
      <c r="AJ147" s="18"/>
    </row>
    <row r="148" spans="1:36" ht="14" x14ac:dyDescent="0.15">
      <c r="A148" s="6">
        <v>106</v>
      </c>
      <c r="B148" s="21" t="s">
        <v>439</v>
      </c>
      <c r="C148" s="21" t="s">
        <v>440</v>
      </c>
      <c r="D148" s="23">
        <f>SUM(Table1[[#This Row],[-1996 DB -2004 ALS]:[2024-2025]])</f>
        <v>162</v>
      </c>
      <c r="E148" s="27">
        <v>162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33">
        <v>0</v>
      </c>
      <c r="AD148" s="33">
        <v>0</v>
      </c>
      <c r="AE148" s="33">
        <v>0</v>
      </c>
      <c r="AF148" s="33">
        <v>0</v>
      </c>
      <c r="AG148" s="35">
        <v>0</v>
      </c>
      <c r="AH148" s="26">
        <v>0</v>
      </c>
      <c r="AI148" s="27"/>
      <c r="AJ148" s="12"/>
    </row>
    <row r="149" spans="1:36" ht="14" x14ac:dyDescent="0.15">
      <c r="A149" s="6">
        <v>134</v>
      </c>
      <c r="B149" s="4" t="s">
        <v>225</v>
      </c>
      <c r="C149" s="4" t="s">
        <v>131</v>
      </c>
      <c r="D149" s="23">
        <f>SUM(Table1[[#This Row],[-1996 DB -2004 ALS]:[2024-2025]])</f>
        <v>162</v>
      </c>
      <c r="E149" s="28">
        <v>0</v>
      </c>
      <c r="F149" s="28">
        <v>0</v>
      </c>
      <c r="G149" s="28">
        <v>0</v>
      </c>
      <c r="H149" s="28">
        <v>18</v>
      </c>
      <c r="I149" s="28">
        <v>12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8</v>
      </c>
      <c r="Q149" s="28">
        <v>0</v>
      </c>
      <c r="R149" s="28">
        <v>14</v>
      </c>
      <c r="S149" s="28">
        <v>0</v>
      </c>
      <c r="T149" s="28">
        <v>0</v>
      </c>
      <c r="U149" s="28">
        <v>8</v>
      </c>
      <c r="V149" s="28">
        <v>18</v>
      </c>
      <c r="W149" s="28">
        <v>18</v>
      </c>
      <c r="X149" s="28">
        <v>12</v>
      </c>
      <c r="Y149" s="28">
        <v>10</v>
      </c>
      <c r="Z149" s="28">
        <v>10</v>
      </c>
      <c r="AA149" s="28">
        <v>6</v>
      </c>
      <c r="AB149" s="28">
        <v>12</v>
      </c>
      <c r="AC149" s="33">
        <v>10</v>
      </c>
      <c r="AD149" s="33">
        <v>2</v>
      </c>
      <c r="AE149" s="33">
        <v>4</v>
      </c>
      <c r="AF149" s="33">
        <v>0</v>
      </c>
      <c r="AG149" s="35">
        <v>0</v>
      </c>
      <c r="AH149" s="26">
        <v>0</v>
      </c>
      <c r="AI149" s="26"/>
      <c r="AJ149" s="18"/>
    </row>
    <row r="150" spans="1:36" ht="14" x14ac:dyDescent="0.15">
      <c r="A150" s="6">
        <v>108</v>
      </c>
      <c r="B150" s="21" t="s">
        <v>441</v>
      </c>
      <c r="C150" s="21" t="s">
        <v>63</v>
      </c>
      <c r="D150" s="23">
        <f>SUM(Table1[[#This Row],[-1996 DB -2004 ALS]:[2024-2025]])</f>
        <v>160</v>
      </c>
      <c r="E150" s="27">
        <v>160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33">
        <v>0</v>
      </c>
      <c r="AD150" s="33">
        <v>0</v>
      </c>
      <c r="AE150" s="33">
        <v>0</v>
      </c>
      <c r="AF150" s="33">
        <v>0</v>
      </c>
      <c r="AG150" s="35">
        <v>0</v>
      </c>
      <c r="AH150" s="26">
        <v>0</v>
      </c>
      <c r="AI150" s="27"/>
      <c r="AJ150" s="12"/>
    </row>
    <row r="151" spans="1:36" ht="14" x14ac:dyDescent="0.15">
      <c r="A151" s="6">
        <v>109</v>
      </c>
      <c r="B151" s="4" t="s">
        <v>149</v>
      </c>
      <c r="C151" s="4" t="s">
        <v>150</v>
      </c>
      <c r="D151" s="23">
        <f>SUM(Table1[[#This Row],[-1996 DB -2004 ALS]:[2024-2025]])</f>
        <v>158</v>
      </c>
      <c r="E151" s="27">
        <v>0</v>
      </c>
      <c r="F151" s="30">
        <v>0</v>
      </c>
      <c r="G151" s="28">
        <v>14</v>
      </c>
      <c r="H151" s="28">
        <v>30</v>
      </c>
      <c r="I151" s="28">
        <v>16</v>
      </c>
      <c r="J151" s="28">
        <v>18</v>
      </c>
      <c r="K151" s="28">
        <v>32</v>
      </c>
      <c r="L151" s="28">
        <v>32</v>
      </c>
      <c r="M151" s="28">
        <v>16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33">
        <v>0</v>
      </c>
      <c r="AD151" s="33">
        <v>0</v>
      </c>
      <c r="AE151" s="33">
        <v>0</v>
      </c>
      <c r="AF151" s="33">
        <v>0</v>
      </c>
      <c r="AG151" s="35">
        <v>0</v>
      </c>
      <c r="AH151" s="26">
        <v>0</v>
      </c>
      <c r="AI151" s="26"/>
      <c r="AJ151" s="18"/>
    </row>
    <row r="152" spans="1:36" ht="14" x14ac:dyDescent="0.15">
      <c r="A152" s="6">
        <v>110</v>
      </c>
      <c r="B152" s="21" t="s">
        <v>442</v>
      </c>
      <c r="C152" s="21" t="s">
        <v>297</v>
      </c>
      <c r="D152" s="23">
        <f>SUM(Table1[[#This Row],[-1996 DB -2004 ALS]:[2024-2025]])</f>
        <v>158</v>
      </c>
      <c r="E152" s="27">
        <v>158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33">
        <v>0</v>
      </c>
      <c r="AD152" s="33">
        <v>0</v>
      </c>
      <c r="AE152" s="33">
        <v>0</v>
      </c>
      <c r="AF152" s="33">
        <v>0</v>
      </c>
      <c r="AG152" s="35">
        <v>0</v>
      </c>
      <c r="AH152" s="26">
        <v>0</v>
      </c>
      <c r="AI152" s="27"/>
      <c r="AJ152" s="12"/>
    </row>
    <row r="153" spans="1:36" ht="14" x14ac:dyDescent="0.15">
      <c r="A153" s="6">
        <v>111</v>
      </c>
      <c r="B153" s="1" t="s">
        <v>153</v>
      </c>
      <c r="C153" s="1" t="s">
        <v>131</v>
      </c>
      <c r="D153" s="23">
        <f>SUM(Table1[[#This Row],[-1996 DB -2004 ALS]:[2024-2025]])</f>
        <v>156</v>
      </c>
      <c r="E153" s="29">
        <v>156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33">
        <v>0</v>
      </c>
      <c r="AD153" s="33">
        <v>0</v>
      </c>
      <c r="AE153" s="33">
        <v>0</v>
      </c>
      <c r="AF153" s="33">
        <v>0</v>
      </c>
      <c r="AG153" s="35">
        <v>0</v>
      </c>
      <c r="AH153" s="26">
        <v>0</v>
      </c>
      <c r="AI153" s="26"/>
      <c r="AJ153" s="18"/>
    </row>
    <row r="154" spans="1:36" ht="14" x14ac:dyDescent="0.15">
      <c r="A154" s="6">
        <v>112</v>
      </c>
      <c r="B154" s="21" t="s">
        <v>489</v>
      </c>
      <c r="C154" s="21" t="s">
        <v>482</v>
      </c>
      <c r="D154" s="23">
        <f>SUM(Table1[[#This Row],[-1996 DB -2004 ALS]:[2024-2025]])</f>
        <v>156</v>
      </c>
      <c r="E154" s="27">
        <v>156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33">
        <v>0</v>
      </c>
      <c r="AD154" s="33">
        <v>0</v>
      </c>
      <c r="AE154" s="33">
        <v>0</v>
      </c>
      <c r="AF154" s="33">
        <v>0</v>
      </c>
      <c r="AG154" s="35">
        <v>0</v>
      </c>
      <c r="AH154" s="26">
        <v>0</v>
      </c>
      <c r="AI154" s="27"/>
      <c r="AJ154" s="12"/>
    </row>
    <row r="155" spans="1:36" ht="14" x14ac:dyDescent="0.15">
      <c r="A155" s="6">
        <v>135</v>
      </c>
      <c r="B155" s="1" t="s">
        <v>91</v>
      </c>
      <c r="C155" s="1" t="s">
        <v>68</v>
      </c>
      <c r="D155" s="23">
        <f>SUM(Table1[[#This Row],[-1996 DB -2004 ALS]:[2024-2025]])</f>
        <v>156</v>
      </c>
      <c r="E155" s="29"/>
      <c r="F155" s="30">
        <v>12</v>
      </c>
      <c r="G155" s="28">
        <v>12</v>
      </c>
      <c r="H155" s="28">
        <v>18</v>
      </c>
      <c r="I155" s="28">
        <v>10</v>
      </c>
      <c r="J155" s="28">
        <v>12</v>
      </c>
      <c r="K155" s="28">
        <v>12</v>
      </c>
      <c r="L155" s="28">
        <v>2</v>
      </c>
      <c r="M155" s="28">
        <v>12</v>
      </c>
      <c r="N155" s="28">
        <v>16</v>
      </c>
      <c r="O155" s="28">
        <v>12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2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14</v>
      </c>
      <c r="AB155" s="27">
        <v>12</v>
      </c>
      <c r="AC155" s="33">
        <v>4</v>
      </c>
      <c r="AD155" s="33">
        <v>0</v>
      </c>
      <c r="AE155" s="33">
        <v>6</v>
      </c>
      <c r="AF155" s="33">
        <v>0</v>
      </c>
      <c r="AG155" s="35">
        <v>0</v>
      </c>
      <c r="AH155" s="26">
        <v>0</v>
      </c>
      <c r="AI155" s="26"/>
      <c r="AJ155" s="18"/>
    </row>
    <row r="156" spans="1:36" ht="14" x14ac:dyDescent="0.15">
      <c r="A156" s="6">
        <v>113</v>
      </c>
      <c r="B156" s="21" t="s">
        <v>336</v>
      </c>
      <c r="C156" s="21" t="s">
        <v>297</v>
      </c>
      <c r="D156" s="23">
        <f>SUM(Table1[[#This Row],[-1996 DB -2004 ALS]:[2024-2025]])</f>
        <v>154</v>
      </c>
      <c r="E156" s="27">
        <v>154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33">
        <v>0</v>
      </c>
      <c r="AD156" s="33">
        <v>0</v>
      </c>
      <c r="AE156" s="33">
        <v>0</v>
      </c>
      <c r="AF156" s="33">
        <v>0</v>
      </c>
      <c r="AG156" s="35">
        <v>0</v>
      </c>
      <c r="AH156" s="26">
        <v>0</v>
      </c>
      <c r="AI156" s="27"/>
      <c r="AJ156" s="12"/>
    </row>
    <row r="157" spans="1:36" ht="14" x14ac:dyDescent="0.15">
      <c r="A157" s="6">
        <v>114</v>
      </c>
      <c r="B157" s="1" t="s">
        <v>37</v>
      </c>
      <c r="C157" s="1" t="s">
        <v>522</v>
      </c>
      <c r="D157" s="23">
        <f>SUM(Table1[[#This Row],[-1996 DB -2004 ALS]:[2024-2025]])</f>
        <v>154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4</v>
      </c>
      <c r="O157" s="28">
        <v>8</v>
      </c>
      <c r="P157" s="28">
        <v>16</v>
      </c>
      <c r="Q157" s="28">
        <v>10</v>
      </c>
      <c r="R157" s="28">
        <v>20</v>
      </c>
      <c r="S157" s="28">
        <v>20</v>
      </c>
      <c r="T157" s="28">
        <v>0</v>
      </c>
      <c r="U157" s="28">
        <v>0</v>
      </c>
      <c r="V157" s="28">
        <v>18</v>
      </c>
      <c r="W157" s="28">
        <v>14</v>
      </c>
      <c r="X157" s="28">
        <v>18</v>
      </c>
      <c r="Y157" s="28">
        <v>16</v>
      </c>
      <c r="Z157" s="28">
        <v>10</v>
      </c>
      <c r="AA157" s="28">
        <v>0</v>
      </c>
      <c r="AB157" s="28">
        <v>0</v>
      </c>
      <c r="AC157" s="33">
        <v>0</v>
      </c>
      <c r="AD157" s="33">
        <v>0</v>
      </c>
      <c r="AE157" s="33">
        <v>0</v>
      </c>
      <c r="AF157" s="33">
        <v>0</v>
      </c>
      <c r="AG157" s="35">
        <v>0</v>
      </c>
      <c r="AH157" s="26">
        <v>0</v>
      </c>
      <c r="AI157" s="26"/>
      <c r="AJ157" s="18"/>
    </row>
    <row r="158" spans="1:36" ht="14" x14ac:dyDescent="0.15">
      <c r="A158" s="6">
        <v>190</v>
      </c>
      <c r="B158" s="1" t="s">
        <v>142</v>
      </c>
      <c r="C158" s="1" t="s">
        <v>342</v>
      </c>
      <c r="D158" s="23">
        <f>SUM(Table1[[#This Row],[-1996 DB -2004 ALS]:[2024-2025]])</f>
        <v>154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7">
        <v>0</v>
      </c>
      <c r="W158" s="27">
        <v>0</v>
      </c>
      <c r="X158" s="27">
        <v>14</v>
      </c>
      <c r="Y158" s="27">
        <v>14</v>
      </c>
      <c r="Z158" s="27">
        <v>24</v>
      </c>
      <c r="AA158" s="27">
        <v>34</v>
      </c>
      <c r="AB158" s="27">
        <v>34</v>
      </c>
      <c r="AC158" s="33">
        <v>22</v>
      </c>
      <c r="AD158" s="33">
        <v>2</v>
      </c>
      <c r="AE158" s="33">
        <v>10</v>
      </c>
      <c r="AF158" s="33">
        <v>0</v>
      </c>
      <c r="AG158" s="36">
        <v>0</v>
      </c>
      <c r="AH158" s="26">
        <v>0</v>
      </c>
      <c r="AI158" s="27"/>
      <c r="AJ158" s="12"/>
    </row>
    <row r="159" spans="1:36" ht="14" x14ac:dyDescent="0.15">
      <c r="A159" s="6">
        <v>115</v>
      </c>
      <c r="B159" s="21" t="s">
        <v>91</v>
      </c>
      <c r="C159" s="21" t="s">
        <v>443</v>
      </c>
      <c r="D159" s="23">
        <f>SUM(Table1[[#This Row],[-1996 DB -2004 ALS]:[2024-2025]])</f>
        <v>152</v>
      </c>
      <c r="E159" s="27">
        <v>152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33">
        <v>0</v>
      </c>
      <c r="AD159" s="33">
        <v>0</v>
      </c>
      <c r="AE159" s="33">
        <v>0</v>
      </c>
      <c r="AF159" s="33">
        <v>0</v>
      </c>
      <c r="AG159" s="35">
        <v>0</v>
      </c>
      <c r="AH159" s="26">
        <v>0</v>
      </c>
      <c r="AI159" s="27"/>
      <c r="AJ159" s="12"/>
    </row>
    <row r="160" spans="1:36" ht="14" x14ac:dyDescent="0.15">
      <c r="A160" s="6">
        <v>116</v>
      </c>
      <c r="B160" s="21" t="s">
        <v>477</v>
      </c>
      <c r="C160" s="21" t="s">
        <v>478</v>
      </c>
      <c r="D160" s="23">
        <f>SUM(Table1[[#This Row],[-1996 DB -2004 ALS]:[2024-2025]])</f>
        <v>152</v>
      </c>
      <c r="E160" s="27">
        <v>152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33">
        <v>0</v>
      </c>
      <c r="AD160" s="33">
        <v>0</v>
      </c>
      <c r="AE160" s="33">
        <v>0</v>
      </c>
      <c r="AF160" s="33">
        <v>0</v>
      </c>
      <c r="AG160" s="35">
        <v>0</v>
      </c>
      <c r="AH160" s="26">
        <v>0</v>
      </c>
      <c r="AI160" s="27"/>
      <c r="AJ160" s="12"/>
    </row>
    <row r="161" spans="1:36" ht="14" x14ac:dyDescent="0.15">
      <c r="A161" s="6">
        <v>117</v>
      </c>
      <c r="B161" s="1" t="s">
        <v>154</v>
      </c>
      <c r="C161" s="1" t="s">
        <v>155</v>
      </c>
      <c r="D161" s="23">
        <f>SUM(Table1[[#This Row],[-1996 DB -2004 ALS]:[2024-2025]])</f>
        <v>146</v>
      </c>
      <c r="E161" s="29">
        <v>106</v>
      </c>
      <c r="F161" s="30">
        <v>8</v>
      </c>
      <c r="G161" s="28">
        <v>14</v>
      </c>
      <c r="H161" s="28">
        <v>14</v>
      </c>
      <c r="I161" s="28">
        <v>4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33">
        <v>0</v>
      </c>
      <c r="AD161" s="33">
        <v>0</v>
      </c>
      <c r="AE161" s="33">
        <v>0</v>
      </c>
      <c r="AF161" s="33">
        <v>0</v>
      </c>
      <c r="AG161" s="35">
        <v>0</v>
      </c>
      <c r="AH161" s="26">
        <v>0</v>
      </c>
      <c r="AI161" s="26"/>
      <c r="AJ161" s="18"/>
    </row>
    <row r="162" spans="1:36" ht="14" x14ac:dyDescent="0.15">
      <c r="A162" s="6">
        <v>119</v>
      </c>
      <c r="B162" s="1" t="s">
        <v>156</v>
      </c>
      <c r="C162" s="1" t="s">
        <v>157</v>
      </c>
      <c r="D162" s="23">
        <f>SUM(Table1[[#This Row],[-1996 DB -2004 ALS]:[2024-2025]])</f>
        <v>142</v>
      </c>
      <c r="E162" s="29">
        <v>132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8</v>
      </c>
      <c r="M162" s="28">
        <v>2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33">
        <v>0</v>
      </c>
      <c r="AD162" s="33">
        <v>0</v>
      </c>
      <c r="AE162" s="33">
        <v>0</v>
      </c>
      <c r="AF162" s="33">
        <v>0</v>
      </c>
      <c r="AG162" s="35">
        <v>0</v>
      </c>
      <c r="AH162" s="26">
        <v>0</v>
      </c>
      <c r="AI162" s="26"/>
      <c r="AJ162" s="18"/>
    </row>
    <row r="163" spans="1:36" ht="14" x14ac:dyDescent="0.15">
      <c r="A163" s="6">
        <v>120</v>
      </c>
      <c r="B163" s="21" t="s">
        <v>239</v>
      </c>
      <c r="C163" s="21" t="s">
        <v>444</v>
      </c>
      <c r="D163" s="23">
        <f>SUM(Table1[[#This Row],[-1996 DB -2004 ALS]:[2024-2025]])</f>
        <v>142</v>
      </c>
      <c r="E163" s="27">
        <v>142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33">
        <v>0</v>
      </c>
      <c r="AD163" s="33">
        <v>0</v>
      </c>
      <c r="AE163" s="33">
        <v>0</v>
      </c>
      <c r="AF163" s="33">
        <v>0</v>
      </c>
      <c r="AG163" s="35">
        <v>0</v>
      </c>
      <c r="AH163" s="26">
        <v>0</v>
      </c>
      <c r="AI163" s="27"/>
      <c r="AJ163" s="12"/>
    </row>
    <row r="164" spans="1:36" ht="14" x14ac:dyDescent="0.15">
      <c r="A164" s="6">
        <v>121</v>
      </c>
      <c r="B164" s="21" t="s">
        <v>115</v>
      </c>
      <c r="C164" s="21" t="s">
        <v>445</v>
      </c>
      <c r="D164" s="23">
        <f>SUM(Table1[[#This Row],[-1996 DB -2004 ALS]:[2024-2025]])</f>
        <v>142</v>
      </c>
      <c r="E164" s="27">
        <v>142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33">
        <v>0</v>
      </c>
      <c r="AD164" s="33">
        <v>0</v>
      </c>
      <c r="AE164" s="33">
        <v>0</v>
      </c>
      <c r="AF164" s="33">
        <v>0</v>
      </c>
      <c r="AG164" s="35">
        <v>0</v>
      </c>
      <c r="AH164" s="26">
        <v>0</v>
      </c>
      <c r="AI164" s="27"/>
      <c r="AJ164" s="12"/>
    </row>
    <row r="165" spans="1:36" ht="14" x14ac:dyDescent="0.15">
      <c r="A165" s="6">
        <v>122</v>
      </c>
      <c r="B165" s="21" t="s">
        <v>481</v>
      </c>
      <c r="C165" s="21" t="s">
        <v>482</v>
      </c>
      <c r="D165" s="23">
        <f>SUM(Table1[[#This Row],[-1996 DB -2004 ALS]:[2024-2025]])</f>
        <v>142</v>
      </c>
      <c r="E165" s="27">
        <v>142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33">
        <v>0</v>
      </c>
      <c r="AD165" s="33">
        <v>0</v>
      </c>
      <c r="AE165" s="33">
        <v>0</v>
      </c>
      <c r="AF165" s="33">
        <v>0</v>
      </c>
      <c r="AG165" s="35">
        <v>0</v>
      </c>
      <c r="AH165" s="26">
        <v>0</v>
      </c>
      <c r="AI165" s="27"/>
      <c r="AJ165" s="12"/>
    </row>
    <row r="166" spans="1:36" ht="14" x14ac:dyDescent="0.15">
      <c r="A166" s="6">
        <v>123</v>
      </c>
      <c r="B166" s="1" t="s">
        <v>239</v>
      </c>
      <c r="C166" s="1" t="s">
        <v>240</v>
      </c>
      <c r="D166" s="23">
        <f>SUM(Table1[[#This Row],[-1996 DB -2004 ALS]:[2024-2025]])</f>
        <v>142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2</v>
      </c>
      <c r="R166" s="28">
        <v>4</v>
      </c>
      <c r="S166" s="28">
        <v>6</v>
      </c>
      <c r="T166" s="28">
        <v>20</v>
      </c>
      <c r="U166" s="28">
        <v>20</v>
      </c>
      <c r="V166" s="28">
        <v>16</v>
      </c>
      <c r="W166" s="28">
        <v>22</v>
      </c>
      <c r="X166" s="28">
        <v>26</v>
      </c>
      <c r="Y166" s="28">
        <v>12</v>
      </c>
      <c r="Z166" s="28">
        <v>14</v>
      </c>
      <c r="AA166" s="28">
        <v>0</v>
      </c>
      <c r="AB166" s="28">
        <v>0</v>
      </c>
      <c r="AC166" s="33">
        <v>0</v>
      </c>
      <c r="AD166" s="33">
        <v>0</v>
      </c>
      <c r="AE166" s="33">
        <v>0</v>
      </c>
      <c r="AF166" s="33">
        <v>0</v>
      </c>
      <c r="AG166" s="35">
        <v>0</v>
      </c>
      <c r="AH166" s="26">
        <v>0</v>
      </c>
      <c r="AI166" s="26"/>
      <c r="AJ166" s="18"/>
    </row>
    <row r="167" spans="1:36" x14ac:dyDescent="0.15">
      <c r="A167" s="6">
        <v>125</v>
      </c>
      <c r="B167" s="3" t="s">
        <v>22</v>
      </c>
      <c r="C167" s="3" t="s">
        <v>159</v>
      </c>
      <c r="D167" s="23">
        <f>SUM(Table1[[#This Row],[-1996 DB -2004 ALS]:[2024-2025]])</f>
        <v>140</v>
      </c>
      <c r="E167" s="27">
        <v>0</v>
      </c>
      <c r="F167" s="28">
        <v>0</v>
      </c>
      <c r="G167" s="28">
        <v>0</v>
      </c>
      <c r="H167" s="28">
        <v>18</v>
      </c>
      <c r="I167" s="28">
        <v>12</v>
      </c>
      <c r="J167" s="28">
        <v>18</v>
      </c>
      <c r="K167" s="28">
        <v>6</v>
      </c>
      <c r="L167" s="28">
        <v>14</v>
      </c>
      <c r="M167" s="28">
        <v>16</v>
      </c>
      <c r="N167" s="28">
        <v>4</v>
      </c>
      <c r="O167" s="28">
        <v>18</v>
      </c>
      <c r="P167" s="28">
        <v>16</v>
      </c>
      <c r="Q167" s="28">
        <v>10</v>
      </c>
      <c r="R167" s="28">
        <v>6</v>
      </c>
      <c r="S167" s="28">
        <v>2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33">
        <v>0</v>
      </c>
      <c r="AD167" s="33">
        <v>0</v>
      </c>
      <c r="AE167" s="33">
        <v>0</v>
      </c>
      <c r="AF167" s="33">
        <v>0</v>
      </c>
      <c r="AG167" s="35">
        <v>0</v>
      </c>
      <c r="AH167" s="26">
        <v>0</v>
      </c>
      <c r="AI167" s="26"/>
      <c r="AJ167" s="18"/>
    </row>
    <row r="168" spans="1:36" ht="14" x14ac:dyDescent="0.15">
      <c r="A168" s="6">
        <v>126</v>
      </c>
      <c r="B168" s="1" t="s">
        <v>108</v>
      </c>
      <c r="C168" s="1" t="s">
        <v>83</v>
      </c>
      <c r="D168" s="23">
        <f>SUM(Table1[[#This Row],[-1996 DB -2004 ALS]:[2024-2025]])</f>
        <v>140</v>
      </c>
      <c r="E168" s="27">
        <v>60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6</v>
      </c>
      <c r="Q168" s="28">
        <v>12</v>
      </c>
      <c r="R168" s="28">
        <v>12</v>
      </c>
      <c r="S168" s="28">
        <v>10</v>
      </c>
      <c r="T168" s="28">
        <v>22</v>
      </c>
      <c r="U168" s="28">
        <v>12</v>
      </c>
      <c r="V168" s="28">
        <v>6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33">
        <v>0</v>
      </c>
      <c r="AD168" s="33">
        <v>0</v>
      </c>
      <c r="AE168" s="33">
        <v>0</v>
      </c>
      <c r="AF168" s="33">
        <v>0</v>
      </c>
      <c r="AG168" s="35">
        <v>0</v>
      </c>
      <c r="AH168" s="26">
        <v>0</v>
      </c>
      <c r="AI168" s="26"/>
      <c r="AJ168" s="18"/>
    </row>
    <row r="169" spans="1:36" ht="14" x14ac:dyDescent="0.15">
      <c r="A169" s="6">
        <v>127</v>
      </c>
      <c r="B169" s="1" t="s">
        <v>154</v>
      </c>
      <c r="C169" s="1" t="s">
        <v>158</v>
      </c>
      <c r="D169" s="23">
        <f>SUM(Table1[[#This Row],[-1996 DB -2004 ALS]:[2024-2025]])</f>
        <v>140</v>
      </c>
      <c r="E169" s="27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20</v>
      </c>
      <c r="L169" s="28">
        <v>20</v>
      </c>
      <c r="M169" s="28">
        <v>18</v>
      </c>
      <c r="N169" s="28">
        <v>22</v>
      </c>
      <c r="O169" s="28">
        <v>22</v>
      </c>
      <c r="P169" s="28">
        <v>20</v>
      </c>
      <c r="Q169" s="28">
        <v>18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33">
        <v>0</v>
      </c>
      <c r="AD169" s="33">
        <v>0</v>
      </c>
      <c r="AE169" s="33">
        <v>0</v>
      </c>
      <c r="AF169" s="33">
        <v>0</v>
      </c>
      <c r="AG169" s="35">
        <v>0</v>
      </c>
      <c r="AH169" s="26">
        <v>0</v>
      </c>
      <c r="AI169" s="26"/>
      <c r="AJ169" s="18"/>
    </row>
    <row r="170" spans="1:36" ht="14" x14ac:dyDescent="0.15">
      <c r="A170" s="6">
        <v>128</v>
      </c>
      <c r="B170" s="21" t="s">
        <v>479</v>
      </c>
      <c r="C170" s="21" t="s">
        <v>480</v>
      </c>
      <c r="D170" s="23">
        <f>SUM(Table1[[#This Row],[-1996 DB -2004 ALS]:[2024-2025]])</f>
        <v>140</v>
      </c>
      <c r="E170" s="27">
        <v>140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33">
        <v>0</v>
      </c>
      <c r="AD170" s="33">
        <v>0</v>
      </c>
      <c r="AE170" s="33">
        <v>0</v>
      </c>
      <c r="AF170" s="33">
        <v>0</v>
      </c>
      <c r="AG170" s="35">
        <v>0</v>
      </c>
      <c r="AH170" s="26">
        <v>0</v>
      </c>
      <c r="AI170" s="27"/>
      <c r="AJ170" s="12"/>
    </row>
    <row r="171" spans="1:36" ht="14" x14ac:dyDescent="0.15">
      <c r="A171" s="6">
        <v>129</v>
      </c>
      <c r="B171" s="21" t="s">
        <v>154</v>
      </c>
      <c r="C171" s="21" t="s">
        <v>102</v>
      </c>
      <c r="D171" s="23">
        <f>SUM(Table1[[#This Row],[-1996 DB -2004 ALS]:[2024-2025]])</f>
        <v>138</v>
      </c>
      <c r="E171" s="27">
        <v>138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33">
        <v>0</v>
      </c>
      <c r="AD171" s="33">
        <v>0</v>
      </c>
      <c r="AE171" s="33">
        <v>0</v>
      </c>
      <c r="AF171" s="33">
        <v>0</v>
      </c>
      <c r="AG171" s="35">
        <v>0</v>
      </c>
      <c r="AH171" s="26">
        <v>0</v>
      </c>
      <c r="AI171" s="27"/>
      <c r="AJ171" s="12"/>
    </row>
    <row r="172" spans="1:36" ht="14" x14ac:dyDescent="0.15">
      <c r="A172" s="6">
        <v>130</v>
      </c>
      <c r="B172" s="1" t="s">
        <v>160</v>
      </c>
      <c r="C172" s="1" t="s">
        <v>161</v>
      </c>
      <c r="D172" s="23">
        <f>SUM(Table1[[#This Row],[-1996 DB -2004 ALS]:[2024-2025]])</f>
        <v>136</v>
      </c>
      <c r="E172" s="27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14</v>
      </c>
      <c r="M172" s="28">
        <v>20</v>
      </c>
      <c r="N172" s="28">
        <v>22</v>
      </c>
      <c r="O172" s="28">
        <v>22</v>
      </c>
      <c r="P172" s="28">
        <v>14</v>
      </c>
      <c r="Q172" s="28">
        <v>22</v>
      </c>
      <c r="R172" s="28">
        <v>22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33">
        <v>0</v>
      </c>
      <c r="AD172" s="33">
        <v>0</v>
      </c>
      <c r="AE172" s="33">
        <v>0</v>
      </c>
      <c r="AF172" s="33">
        <v>0</v>
      </c>
      <c r="AG172" s="35">
        <v>0</v>
      </c>
      <c r="AH172" s="26">
        <v>0</v>
      </c>
      <c r="AI172" s="26"/>
      <c r="AJ172" s="18"/>
    </row>
    <row r="173" spans="1:36" ht="14" x14ac:dyDescent="0.15">
      <c r="A173" s="6">
        <v>131</v>
      </c>
      <c r="B173" s="21" t="s">
        <v>447</v>
      </c>
      <c r="C173" s="21" t="s">
        <v>203</v>
      </c>
      <c r="D173" s="23">
        <f>SUM(Table1[[#This Row],[-1996 DB -2004 ALS]:[2024-2025]])</f>
        <v>134</v>
      </c>
      <c r="E173" s="27">
        <v>134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33">
        <v>0</v>
      </c>
      <c r="AD173" s="33">
        <v>0</v>
      </c>
      <c r="AE173" s="33">
        <v>0</v>
      </c>
      <c r="AF173" s="33">
        <v>0</v>
      </c>
      <c r="AG173" s="35">
        <v>0</v>
      </c>
      <c r="AH173" s="26">
        <v>0</v>
      </c>
      <c r="AI173" s="27"/>
      <c r="AJ173" s="12"/>
    </row>
    <row r="174" spans="1:36" ht="14" x14ac:dyDescent="0.15">
      <c r="A174" s="6">
        <v>132</v>
      </c>
      <c r="B174" s="21" t="s">
        <v>446</v>
      </c>
      <c r="C174" s="21" t="s">
        <v>195</v>
      </c>
      <c r="D174" s="23">
        <f>SUM(Table1[[#This Row],[-1996 DB -2004 ALS]:[2024-2025]])</f>
        <v>134</v>
      </c>
      <c r="E174" s="27">
        <v>134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33">
        <v>0</v>
      </c>
      <c r="AD174" s="33">
        <v>0</v>
      </c>
      <c r="AE174" s="33">
        <v>0</v>
      </c>
      <c r="AF174" s="33">
        <v>0</v>
      </c>
      <c r="AG174" s="35">
        <v>0</v>
      </c>
      <c r="AH174" s="26">
        <v>0</v>
      </c>
      <c r="AI174" s="27"/>
      <c r="AJ174" s="12"/>
    </row>
    <row r="175" spans="1:36" ht="14" x14ac:dyDescent="0.15">
      <c r="A175" s="6">
        <v>133</v>
      </c>
      <c r="B175" s="21" t="s">
        <v>91</v>
      </c>
      <c r="C175" s="21" t="s">
        <v>92</v>
      </c>
      <c r="D175" s="23">
        <f>SUM(Table1[[#This Row],[-1996 DB -2004 ALS]:[2024-2025]])</f>
        <v>134</v>
      </c>
      <c r="E175" s="27">
        <v>134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33">
        <v>0</v>
      </c>
      <c r="AD175" s="33">
        <v>0</v>
      </c>
      <c r="AE175" s="33">
        <v>0</v>
      </c>
      <c r="AF175" s="33">
        <v>0</v>
      </c>
      <c r="AG175" s="35">
        <v>0</v>
      </c>
      <c r="AH175" s="26">
        <v>0</v>
      </c>
      <c r="AI175" s="27"/>
      <c r="AJ175" s="12"/>
    </row>
    <row r="176" spans="1:36" ht="14" x14ac:dyDescent="0.15">
      <c r="A176" s="6">
        <v>137</v>
      </c>
      <c r="B176" s="4" t="s">
        <v>166</v>
      </c>
      <c r="C176" s="4" t="s">
        <v>167</v>
      </c>
      <c r="D176" s="23">
        <f>SUM(Table1[[#This Row],[-1996 DB -2004 ALS]:[2024-2025]])</f>
        <v>132</v>
      </c>
      <c r="E176" s="27">
        <v>0</v>
      </c>
      <c r="F176" s="28">
        <v>0</v>
      </c>
      <c r="G176" s="28">
        <v>22</v>
      </c>
      <c r="H176" s="28">
        <v>20</v>
      </c>
      <c r="I176" s="28">
        <v>14</v>
      </c>
      <c r="J176" s="28">
        <v>22</v>
      </c>
      <c r="K176" s="28">
        <v>22</v>
      </c>
      <c r="L176" s="28">
        <v>20</v>
      </c>
      <c r="M176" s="28">
        <v>0</v>
      </c>
      <c r="N176" s="28">
        <v>12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33">
        <v>0</v>
      </c>
      <c r="AD176" s="33">
        <v>0</v>
      </c>
      <c r="AE176" s="33">
        <v>0</v>
      </c>
      <c r="AF176" s="33">
        <v>0</v>
      </c>
      <c r="AG176" s="35">
        <v>0</v>
      </c>
      <c r="AH176" s="26">
        <v>0</v>
      </c>
      <c r="AI176" s="26"/>
      <c r="AJ176" s="18"/>
    </row>
    <row r="177" spans="1:36" ht="14" x14ac:dyDescent="0.15">
      <c r="A177" s="6">
        <v>138</v>
      </c>
      <c r="B177" s="1" t="s">
        <v>164</v>
      </c>
      <c r="C177" s="1" t="s">
        <v>165</v>
      </c>
      <c r="D177" s="23">
        <f>SUM(Table1[[#This Row],[-1996 DB -2004 ALS]:[2024-2025]])</f>
        <v>132</v>
      </c>
      <c r="E177" s="29">
        <v>124</v>
      </c>
      <c r="F177" s="30">
        <v>2</v>
      </c>
      <c r="G177" s="28">
        <v>4</v>
      </c>
      <c r="H177" s="28">
        <v>2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33">
        <v>0</v>
      </c>
      <c r="AD177" s="33">
        <v>0</v>
      </c>
      <c r="AE177" s="33">
        <v>0</v>
      </c>
      <c r="AF177" s="33">
        <v>0</v>
      </c>
      <c r="AG177" s="35">
        <v>0</v>
      </c>
      <c r="AH177" s="26">
        <v>0</v>
      </c>
      <c r="AI177" s="26"/>
      <c r="AJ177" s="18"/>
    </row>
    <row r="178" spans="1:36" x14ac:dyDescent="0.15">
      <c r="A178" s="6">
        <v>139</v>
      </c>
      <c r="B178" s="3" t="s">
        <v>162</v>
      </c>
      <c r="C178" s="3" t="s">
        <v>163</v>
      </c>
      <c r="D178" s="23">
        <f>SUM(Table1[[#This Row],[-1996 DB -2004 ALS]:[2024-2025]])</f>
        <v>132</v>
      </c>
      <c r="E178" s="27">
        <v>0</v>
      </c>
      <c r="F178" s="28"/>
      <c r="G178" s="28">
        <v>10</v>
      </c>
      <c r="H178" s="28">
        <v>14</v>
      </c>
      <c r="I178" s="28">
        <v>6</v>
      </c>
      <c r="J178" s="28">
        <v>10</v>
      </c>
      <c r="K178" s="28">
        <v>4</v>
      </c>
      <c r="L178" s="28">
        <v>0</v>
      </c>
      <c r="M178" s="28">
        <v>0</v>
      </c>
      <c r="N178" s="28">
        <v>0</v>
      </c>
      <c r="O178" s="28">
        <v>12</v>
      </c>
      <c r="P178" s="28">
        <v>18</v>
      </c>
      <c r="Q178" s="28">
        <v>6</v>
      </c>
      <c r="R178" s="28">
        <v>20</v>
      </c>
      <c r="S178" s="28">
        <v>16</v>
      </c>
      <c r="T178" s="28">
        <v>10</v>
      </c>
      <c r="U178" s="28">
        <v>6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33">
        <v>0</v>
      </c>
      <c r="AD178" s="33">
        <v>0</v>
      </c>
      <c r="AE178" s="33">
        <v>0</v>
      </c>
      <c r="AF178" s="33">
        <v>0</v>
      </c>
      <c r="AG178" s="35">
        <v>0</v>
      </c>
      <c r="AH178" s="26">
        <v>0</v>
      </c>
      <c r="AI178" s="26"/>
      <c r="AJ178" s="18"/>
    </row>
    <row r="179" spans="1:36" ht="14" x14ac:dyDescent="0.15">
      <c r="A179" s="6">
        <v>140</v>
      </c>
      <c r="B179" s="21" t="s">
        <v>454</v>
      </c>
      <c r="C179" s="21" t="s">
        <v>220</v>
      </c>
      <c r="D179" s="23">
        <f>SUM(Table1[[#This Row],[-1996 DB -2004 ALS]:[2024-2025]])</f>
        <v>132</v>
      </c>
      <c r="E179" s="28">
        <v>132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33">
        <v>0</v>
      </c>
      <c r="AD179" s="33">
        <v>0</v>
      </c>
      <c r="AE179" s="33">
        <v>0</v>
      </c>
      <c r="AF179" s="33">
        <v>0</v>
      </c>
      <c r="AG179" s="35">
        <v>0</v>
      </c>
      <c r="AH179" s="26">
        <v>0</v>
      </c>
      <c r="AI179" s="27"/>
      <c r="AJ179" s="12"/>
    </row>
    <row r="180" spans="1:36" ht="14" x14ac:dyDescent="0.15">
      <c r="A180" s="6">
        <v>141</v>
      </c>
      <c r="B180" s="21" t="s">
        <v>125</v>
      </c>
      <c r="C180" s="21" t="s">
        <v>474</v>
      </c>
      <c r="D180" s="23">
        <f>SUM(Table1[[#This Row],[-1996 DB -2004 ALS]:[2024-2025]])</f>
        <v>132</v>
      </c>
      <c r="E180" s="27">
        <v>132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33">
        <v>0</v>
      </c>
      <c r="AD180" s="33">
        <v>0</v>
      </c>
      <c r="AE180" s="33">
        <v>0</v>
      </c>
      <c r="AF180" s="33">
        <v>0</v>
      </c>
      <c r="AG180" s="35">
        <v>0</v>
      </c>
      <c r="AH180" s="26">
        <v>0</v>
      </c>
      <c r="AI180" s="27"/>
      <c r="AJ180" s="12"/>
    </row>
    <row r="181" spans="1:36" ht="14" x14ac:dyDescent="0.15">
      <c r="A181" s="6">
        <v>142</v>
      </c>
      <c r="B181" s="1" t="s">
        <v>198</v>
      </c>
      <c r="C181" s="1" t="s">
        <v>83</v>
      </c>
      <c r="D181" s="23">
        <f>SUM(Table1[[#This Row],[-1996 DB -2004 ALS]:[2024-2025]])</f>
        <v>132</v>
      </c>
      <c r="E181" s="27"/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4</v>
      </c>
      <c r="P181" s="28">
        <v>2</v>
      </c>
      <c r="Q181" s="28"/>
      <c r="R181" s="28">
        <v>20</v>
      </c>
      <c r="S181" s="28">
        <v>24</v>
      </c>
      <c r="T181" s="28">
        <v>20</v>
      </c>
      <c r="U181" s="28">
        <v>18</v>
      </c>
      <c r="V181" s="28">
        <v>14</v>
      </c>
      <c r="W181" s="28">
        <v>18</v>
      </c>
      <c r="X181" s="28">
        <v>10</v>
      </c>
      <c r="Y181" s="28">
        <v>0</v>
      </c>
      <c r="Z181" s="28">
        <v>0</v>
      </c>
      <c r="AA181" s="28">
        <v>2</v>
      </c>
      <c r="AB181" s="28">
        <v>0</v>
      </c>
      <c r="AC181" s="33">
        <v>0</v>
      </c>
      <c r="AD181" s="33">
        <v>0</v>
      </c>
      <c r="AE181" s="33">
        <v>0</v>
      </c>
      <c r="AF181" s="33">
        <v>0</v>
      </c>
      <c r="AG181" s="35">
        <v>0</v>
      </c>
      <c r="AH181" s="26">
        <v>0</v>
      </c>
      <c r="AI181" s="26"/>
      <c r="AJ181" s="18"/>
    </row>
    <row r="182" spans="1:36" ht="14" x14ac:dyDescent="0.15">
      <c r="A182" s="6">
        <v>143</v>
      </c>
      <c r="B182" s="4" t="s">
        <v>168</v>
      </c>
      <c r="C182" s="4" t="s">
        <v>169</v>
      </c>
      <c r="D182" s="23">
        <f>SUM(Table1[[#This Row],[-1996 DB -2004 ALS]:[2024-2025]])</f>
        <v>130</v>
      </c>
      <c r="E182" s="29">
        <v>94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6</v>
      </c>
      <c r="N182" s="28">
        <v>6</v>
      </c>
      <c r="O182" s="28"/>
      <c r="P182" s="28"/>
      <c r="Q182" s="28">
        <v>4</v>
      </c>
      <c r="R182" s="28">
        <v>8</v>
      </c>
      <c r="S182" s="28">
        <v>10</v>
      </c>
      <c r="T182" s="28">
        <v>0</v>
      </c>
      <c r="U182" s="28">
        <v>0</v>
      </c>
      <c r="V182" s="28">
        <v>0</v>
      </c>
      <c r="W182" s="28">
        <v>2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33">
        <v>0</v>
      </c>
      <c r="AD182" s="33">
        <v>0</v>
      </c>
      <c r="AE182" s="33">
        <v>0</v>
      </c>
      <c r="AF182" s="33">
        <v>0</v>
      </c>
      <c r="AG182" s="35">
        <v>0</v>
      </c>
      <c r="AH182" s="26">
        <v>0</v>
      </c>
      <c r="AI182" s="26"/>
      <c r="AJ182" s="18"/>
    </row>
    <row r="183" spans="1:36" ht="14" x14ac:dyDescent="0.15">
      <c r="A183" s="6">
        <v>144</v>
      </c>
      <c r="B183" s="1" t="s">
        <v>171</v>
      </c>
      <c r="C183" s="1" t="s">
        <v>172</v>
      </c>
      <c r="D183" s="23">
        <f>SUM(Table1[[#This Row],[-1996 DB -2004 ALS]:[2024-2025]])</f>
        <v>126</v>
      </c>
      <c r="E183" s="27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/>
      <c r="N183" s="28">
        <v>22</v>
      </c>
      <c r="O183" s="28">
        <v>22</v>
      </c>
      <c r="P183" s="28">
        <v>22</v>
      </c>
      <c r="Q183" s="28">
        <v>22</v>
      </c>
      <c r="R183" s="28">
        <v>22</v>
      </c>
      <c r="S183" s="28">
        <v>16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33">
        <v>0</v>
      </c>
      <c r="AD183" s="33">
        <v>0</v>
      </c>
      <c r="AE183" s="33">
        <v>0</v>
      </c>
      <c r="AF183" s="33">
        <v>0</v>
      </c>
      <c r="AG183" s="35">
        <v>0</v>
      </c>
      <c r="AH183" s="26">
        <v>0</v>
      </c>
      <c r="AI183" s="26"/>
      <c r="AJ183" s="18"/>
    </row>
    <row r="184" spans="1:36" ht="14" x14ac:dyDescent="0.15">
      <c r="A184" s="6">
        <v>145</v>
      </c>
      <c r="B184" s="1" t="s">
        <v>175</v>
      </c>
      <c r="C184" s="1" t="s">
        <v>19</v>
      </c>
      <c r="D184" s="23">
        <f>SUM(Table1[[#This Row],[-1996 DB -2004 ALS]:[2024-2025]])</f>
        <v>126</v>
      </c>
      <c r="E184" s="29">
        <v>62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6</v>
      </c>
      <c r="O184" s="28">
        <v>12</v>
      </c>
      <c r="P184" s="28">
        <v>14</v>
      </c>
      <c r="Q184" s="28">
        <v>8</v>
      </c>
      <c r="R184" s="28">
        <v>14</v>
      </c>
      <c r="S184" s="28">
        <v>10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33">
        <v>0</v>
      </c>
      <c r="AD184" s="33">
        <v>0</v>
      </c>
      <c r="AE184" s="33">
        <v>0</v>
      </c>
      <c r="AF184" s="33">
        <v>0</v>
      </c>
      <c r="AG184" s="35">
        <v>0</v>
      </c>
      <c r="AH184" s="26">
        <v>0</v>
      </c>
      <c r="AI184" s="26"/>
      <c r="AJ184" s="18"/>
    </row>
    <row r="185" spans="1:36" ht="14" x14ac:dyDescent="0.15">
      <c r="A185" s="6">
        <v>146</v>
      </c>
      <c r="B185" s="1" t="s">
        <v>26</v>
      </c>
      <c r="C185" s="1" t="s">
        <v>176</v>
      </c>
      <c r="D185" s="23">
        <f>SUM(Table1[[#This Row],[-1996 DB -2004 ALS]:[2024-2025]])</f>
        <v>124</v>
      </c>
      <c r="E185" s="29">
        <v>100</v>
      </c>
      <c r="F185" s="30">
        <v>10</v>
      </c>
      <c r="G185" s="28">
        <v>8</v>
      </c>
      <c r="H185" s="28">
        <v>2</v>
      </c>
      <c r="I185" s="28">
        <v>2</v>
      </c>
      <c r="J185" s="28">
        <v>0</v>
      </c>
      <c r="K185" s="28">
        <v>2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33">
        <v>0</v>
      </c>
      <c r="AD185" s="33">
        <v>0</v>
      </c>
      <c r="AE185" s="33">
        <v>0</v>
      </c>
      <c r="AF185" s="33">
        <v>0</v>
      </c>
      <c r="AG185" s="35">
        <v>0</v>
      </c>
      <c r="AH185" s="26">
        <v>0</v>
      </c>
      <c r="AI185" s="26"/>
      <c r="AJ185" s="18"/>
    </row>
    <row r="186" spans="1:36" ht="14" x14ac:dyDescent="0.15">
      <c r="A186" s="6">
        <v>147</v>
      </c>
      <c r="B186" s="1" t="s">
        <v>60</v>
      </c>
      <c r="C186" s="1" t="s">
        <v>134</v>
      </c>
      <c r="D186" s="23">
        <f>SUM(Table1[[#This Row],[-1996 DB -2004 ALS]:[2024-2025]])</f>
        <v>124</v>
      </c>
      <c r="E186" s="27">
        <v>122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2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33">
        <v>0</v>
      </c>
      <c r="AD186" s="33">
        <v>0</v>
      </c>
      <c r="AE186" s="33">
        <v>0</v>
      </c>
      <c r="AF186" s="33">
        <v>0</v>
      </c>
      <c r="AG186" s="35">
        <v>0</v>
      </c>
      <c r="AH186" s="26">
        <v>0</v>
      </c>
      <c r="AI186" s="26"/>
      <c r="AJ186" s="18"/>
    </row>
    <row r="187" spans="1:36" ht="14" x14ac:dyDescent="0.15">
      <c r="A187" s="6">
        <v>148</v>
      </c>
      <c r="B187" s="21" t="s">
        <v>140</v>
      </c>
      <c r="C187" s="21" t="s">
        <v>165</v>
      </c>
      <c r="D187" s="23">
        <f>SUM(Table1[[#This Row],[-1996 DB -2004 ALS]:[2024-2025]])</f>
        <v>124</v>
      </c>
      <c r="E187" s="27">
        <v>124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33">
        <v>0</v>
      </c>
      <c r="AD187" s="33">
        <v>0</v>
      </c>
      <c r="AE187" s="33">
        <v>0</v>
      </c>
      <c r="AF187" s="33">
        <v>0</v>
      </c>
      <c r="AG187" s="35">
        <v>0</v>
      </c>
      <c r="AH187" s="26">
        <v>0</v>
      </c>
      <c r="AI187" s="27"/>
      <c r="AJ187" s="12"/>
    </row>
    <row r="188" spans="1:36" ht="14" x14ac:dyDescent="0.15">
      <c r="A188" s="6">
        <v>149</v>
      </c>
      <c r="B188" s="21" t="s">
        <v>24</v>
      </c>
      <c r="C188" s="21" t="s">
        <v>342</v>
      </c>
      <c r="D188" s="23">
        <f>SUM(Table1[[#This Row],[-1996 DB -2004 ALS]:[2024-2025]])</f>
        <v>124</v>
      </c>
      <c r="E188" s="27">
        <v>124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33">
        <v>0</v>
      </c>
      <c r="AD188" s="33">
        <v>0</v>
      </c>
      <c r="AE188" s="33">
        <v>0</v>
      </c>
      <c r="AF188" s="33">
        <v>0</v>
      </c>
      <c r="AG188" s="35">
        <v>0</v>
      </c>
      <c r="AH188" s="26">
        <v>0</v>
      </c>
      <c r="AI188" s="27"/>
      <c r="AJ188" s="12"/>
    </row>
    <row r="189" spans="1:36" ht="14" x14ac:dyDescent="0.15">
      <c r="A189" s="6">
        <v>150</v>
      </c>
      <c r="B189" s="4" t="s">
        <v>177</v>
      </c>
      <c r="C189" s="4" t="s">
        <v>74</v>
      </c>
      <c r="D189" s="23">
        <f>SUM(Table1[[#This Row],[-1996 DB -2004 ALS]:[2024-2025]])</f>
        <v>122</v>
      </c>
      <c r="E189" s="29">
        <v>56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6</v>
      </c>
      <c r="N189" s="28">
        <v>6</v>
      </c>
      <c r="O189" s="28">
        <v>10</v>
      </c>
      <c r="P189" s="28">
        <v>12</v>
      </c>
      <c r="Q189" s="28">
        <v>12</v>
      </c>
      <c r="R189" s="28">
        <v>12</v>
      </c>
      <c r="S189" s="28">
        <v>6</v>
      </c>
      <c r="T189" s="28">
        <v>2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33">
        <v>0</v>
      </c>
      <c r="AD189" s="33">
        <v>0</v>
      </c>
      <c r="AE189" s="33">
        <v>0</v>
      </c>
      <c r="AF189" s="33">
        <v>0</v>
      </c>
      <c r="AG189" s="35">
        <v>0</v>
      </c>
      <c r="AH189" s="26">
        <v>0</v>
      </c>
      <c r="AI189" s="26"/>
      <c r="AJ189" s="18"/>
    </row>
    <row r="190" spans="1:36" ht="14" x14ac:dyDescent="0.15">
      <c r="A190" s="6">
        <v>151</v>
      </c>
      <c r="B190" s="21" t="s">
        <v>449</v>
      </c>
      <c r="C190" s="21" t="s">
        <v>448</v>
      </c>
      <c r="D190" s="23">
        <f>SUM(Table1[[#This Row],[-1996 DB -2004 ALS]:[2024-2025]])</f>
        <v>122</v>
      </c>
      <c r="E190" s="27">
        <v>122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33">
        <v>0</v>
      </c>
      <c r="AD190" s="33">
        <v>0</v>
      </c>
      <c r="AE190" s="33">
        <v>0</v>
      </c>
      <c r="AF190" s="33">
        <v>0</v>
      </c>
      <c r="AG190" s="35">
        <v>0</v>
      </c>
      <c r="AH190" s="26">
        <v>0</v>
      </c>
      <c r="AI190" s="27"/>
      <c r="AJ190" s="12"/>
    </row>
    <row r="191" spans="1:36" ht="14" x14ac:dyDescent="0.15">
      <c r="A191" s="6">
        <v>195</v>
      </c>
      <c r="B191" s="21" t="s">
        <v>30</v>
      </c>
      <c r="C191" s="1" t="s">
        <v>547</v>
      </c>
      <c r="D191" s="31">
        <f>SUM(Table1[[#This Row],[-1996 DB -2004 ALS]:[2024-2025]])</f>
        <v>122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7">
        <v>0</v>
      </c>
      <c r="W191" s="27">
        <v>4</v>
      </c>
      <c r="X191" s="27">
        <v>18</v>
      </c>
      <c r="Y191" s="27">
        <v>16</v>
      </c>
      <c r="Z191" s="27">
        <v>20</v>
      </c>
      <c r="AA191" s="27">
        <v>22</v>
      </c>
      <c r="AB191" s="27">
        <v>16</v>
      </c>
      <c r="AC191" s="33">
        <v>12</v>
      </c>
      <c r="AD191" s="33">
        <v>2</v>
      </c>
      <c r="AE191" s="33">
        <v>10</v>
      </c>
      <c r="AF191" s="33">
        <v>2</v>
      </c>
      <c r="AG191" s="36">
        <v>0</v>
      </c>
      <c r="AH191" s="26">
        <v>0</v>
      </c>
      <c r="AI191" s="27"/>
      <c r="AJ191" s="12"/>
    </row>
    <row r="192" spans="1:36" ht="14" x14ac:dyDescent="0.15">
      <c r="A192" s="6">
        <v>152</v>
      </c>
      <c r="B192" s="21" t="s">
        <v>450</v>
      </c>
      <c r="C192" s="21" t="s">
        <v>451</v>
      </c>
      <c r="D192" s="23">
        <f>SUM(Table1[[#This Row],[-1996 DB -2004 ALS]:[2024-2025]])</f>
        <v>120</v>
      </c>
      <c r="E192" s="27">
        <v>120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33">
        <v>0</v>
      </c>
      <c r="AD192" s="33">
        <v>0</v>
      </c>
      <c r="AE192" s="33">
        <v>0</v>
      </c>
      <c r="AF192" s="33">
        <v>0</v>
      </c>
      <c r="AG192" s="35">
        <v>0</v>
      </c>
      <c r="AH192" s="26">
        <v>0</v>
      </c>
      <c r="AI192" s="27"/>
      <c r="AJ192" s="12"/>
    </row>
    <row r="193" spans="1:36" ht="14" x14ac:dyDescent="0.15">
      <c r="A193" s="6">
        <v>153</v>
      </c>
      <c r="B193" s="21" t="s">
        <v>233</v>
      </c>
      <c r="C193" s="21" t="s">
        <v>452</v>
      </c>
      <c r="D193" s="23">
        <f>SUM(Table1[[#This Row],[-1996 DB -2004 ALS]:[2024-2025]])</f>
        <v>117</v>
      </c>
      <c r="E193" s="27">
        <v>117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33">
        <v>0</v>
      </c>
      <c r="AD193" s="33">
        <v>0</v>
      </c>
      <c r="AE193" s="33">
        <v>0</v>
      </c>
      <c r="AF193" s="33">
        <v>0</v>
      </c>
      <c r="AG193" s="35">
        <v>0</v>
      </c>
      <c r="AH193" s="26">
        <v>0</v>
      </c>
      <c r="AI193" s="27"/>
      <c r="AJ193" s="12"/>
    </row>
    <row r="194" spans="1:36" ht="14" x14ac:dyDescent="0.15">
      <c r="A194" s="6">
        <v>154</v>
      </c>
      <c r="B194" s="21" t="s">
        <v>485</v>
      </c>
      <c r="C194" s="21" t="s">
        <v>486</v>
      </c>
      <c r="D194" s="23">
        <f>SUM(Table1[[#This Row],[-1996 DB -2004 ALS]:[2024-2025]])</f>
        <v>116</v>
      </c>
      <c r="E194" s="27">
        <v>116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33">
        <v>0</v>
      </c>
      <c r="AD194" s="33">
        <v>0</v>
      </c>
      <c r="AE194" s="33">
        <v>0</v>
      </c>
      <c r="AF194" s="33">
        <v>0</v>
      </c>
      <c r="AG194" s="35">
        <v>0</v>
      </c>
      <c r="AH194" s="26">
        <v>0</v>
      </c>
      <c r="AI194" s="27"/>
      <c r="AJ194" s="12"/>
    </row>
    <row r="195" spans="1:36" ht="14" x14ac:dyDescent="0.15">
      <c r="A195" s="6">
        <v>209</v>
      </c>
      <c r="B195" s="4" t="s">
        <v>224</v>
      </c>
      <c r="C195" s="1" t="s">
        <v>506</v>
      </c>
      <c r="D195" s="23">
        <f>SUM(Table1[[#This Row],[-1996 DB -2004 ALS]:[2024-2025]])</f>
        <v>116</v>
      </c>
      <c r="E195" s="28">
        <v>0</v>
      </c>
      <c r="F195" s="28">
        <v>0</v>
      </c>
      <c r="G195" s="28">
        <v>0</v>
      </c>
      <c r="H195" s="28">
        <v>20</v>
      </c>
      <c r="I195" s="28">
        <v>14</v>
      </c>
      <c r="J195" s="28">
        <v>22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7">
        <v>0</v>
      </c>
      <c r="W195" s="27">
        <v>0</v>
      </c>
      <c r="X195" s="27">
        <v>8</v>
      </c>
      <c r="Y195" s="27">
        <v>0</v>
      </c>
      <c r="Z195" s="27">
        <v>0</v>
      </c>
      <c r="AA195" s="27">
        <v>2</v>
      </c>
      <c r="AB195" s="27">
        <v>0</v>
      </c>
      <c r="AC195" s="33">
        <v>0</v>
      </c>
      <c r="AD195" s="33">
        <v>8</v>
      </c>
      <c r="AE195" s="33">
        <v>20</v>
      </c>
      <c r="AF195" s="33">
        <v>22</v>
      </c>
      <c r="AG195" s="35">
        <v>0</v>
      </c>
      <c r="AH195" s="26">
        <v>0</v>
      </c>
      <c r="AI195" s="26"/>
      <c r="AJ195" s="18"/>
    </row>
    <row r="196" spans="1:36" ht="14" x14ac:dyDescent="0.15">
      <c r="A196" s="6">
        <v>155</v>
      </c>
      <c r="B196" s="21" t="s">
        <v>453</v>
      </c>
      <c r="C196" s="21" t="s">
        <v>165</v>
      </c>
      <c r="D196" s="23">
        <f>SUM(Table1[[#This Row],[-1996 DB -2004 ALS]:[2024-2025]])</f>
        <v>114</v>
      </c>
      <c r="E196" s="27">
        <v>114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33">
        <v>0</v>
      </c>
      <c r="AD196" s="33">
        <v>0</v>
      </c>
      <c r="AE196" s="33">
        <v>0</v>
      </c>
      <c r="AF196" s="33">
        <v>0</v>
      </c>
      <c r="AG196" s="35">
        <v>0</v>
      </c>
      <c r="AH196" s="26">
        <v>0</v>
      </c>
      <c r="AI196" s="27"/>
      <c r="AJ196" s="12"/>
    </row>
    <row r="197" spans="1:36" ht="14" x14ac:dyDescent="0.15">
      <c r="A197" s="6">
        <v>156</v>
      </c>
      <c r="B197" s="1" t="s">
        <v>178</v>
      </c>
      <c r="C197" s="1" t="s">
        <v>83</v>
      </c>
      <c r="D197" s="23">
        <f>SUM(Table1[[#This Row],[-1996 DB -2004 ALS]:[2024-2025]])</f>
        <v>112</v>
      </c>
      <c r="E197" s="29">
        <v>100</v>
      </c>
      <c r="F197" s="30">
        <v>6</v>
      </c>
      <c r="G197" s="28">
        <v>6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33">
        <v>0</v>
      </c>
      <c r="AD197" s="33">
        <v>0</v>
      </c>
      <c r="AE197" s="33">
        <v>0</v>
      </c>
      <c r="AF197" s="33">
        <v>0</v>
      </c>
      <c r="AG197" s="35">
        <v>0</v>
      </c>
      <c r="AH197" s="26">
        <v>0</v>
      </c>
      <c r="AI197" s="26"/>
      <c r="AJ197" s="18"/>
    </row>
    <row r="198" spans="1:36" ht="14" x14ac:dyDescent="0.15">
      <c r="A198" s="6">
        <v>157</v>
      </c>
      <c r="B198" s="1" t="s">
        <v>179</v>
      </c>
      <c r="C198" s="1" t="s">
        <v>180</v>
      </c>
      <c r="D198" s="23">
        <f>SUM(Table1[[#This Row],[-1996 DB -2004 ALS]:[2024-2025]])</f>
        <v>110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2</v>
      </c>
      <c r="M198" s="28">
        <v>10</v>
      </c>
      <c r="N198" s="28">
        <v>10</v>
      </c>
      <c r="O198" s="28">
        <v>18</v>
      </c>
      <c r="P198" s="28">
        <v>14</v>
      </c>
      <c r="Q198" s="28">
        <v>16</v>
      </c>
      <c r="R198" s="28">
        <v>22</v>
      </c>
      <c r="S198" s="28">
        <v>16</v>
      </c>
      <c r="T198" s="28">
        <v>2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33">
        <v>0</v>
      </c>
      <c r="AD198" s="33">
        <v>0</v>
      </c>
      <c r="AE198" s="33">
        <v>0</v>
      </c>
      <c r="AF198" s="33">
        <v>0</v>
      </c>
      <c r="AG198" s="35">
        <v>0</v>
      </c>
      <c r="AH198" s="26">
        <v>0</v>
      </c>
      <c r="AI198" s="26"/>
      <c r="AJ198" s="18"/>
    </row>
    <row r="199" spans="1:36" ht="14" x14ac:dyDescent="0.15">
      <c r="A199" s="6">
        <v>158</v>
      </c>
      <c r="B199" s="21" t="s">
        <v>454</v>
      </c>
      <c r="C199" s="21" t="s">
        <v>29</v>
      </c>
      <c r="D199" s="23">
        <f>SUM(Table1[[#This Row],[-1996 DB -2004 ALS]:[2024-2025]])</f>
        <v>110</v>
      </c>
      <c r="E199" s="27">
        <v>110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33">
        <v>0</v>
      </c>
      <c r="AD199" s="33">
        <v>0</v>
      </c>
      <c r="AE199" s="33">
        <v>0</v>
      </c>
      <c r="AF199" s="33">
        <v>0</v>
      </c>
      <c r="AG199" s="35">
        <v>0</v>
      </c>
      <c r="AH199" s="26">
        <v>0</v>
      </c>
      <c r="AI199" s="27"/>
      <c r="AJ199" s="12"/>
    </row>
    <row r="200" spans="1:36" ht="14" x14ac:dyDescent="0.15">
      <c r="A200" s="6">
        <v>159</v>
      </c>
      <c r="B200" s="21" t="s">
        <v>487</v>
      </c>
      <c r="C200" s="21" t="s">
        <v>472</v>
      </c>
      <c r="D200" s="23">
        <f>SUM(Table1[[#This Row],[-1996 DB -2004 ALS]:[2024-2025]])</f>
        <v>108</v>
      </c>
      <c r="E200" s="27">
        <v>108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33">
        <v>0</v>
      </c>
      <c r="AD200" s="33">
        <v>0</v>
      </c>
      <c r="AE200" s="33">
        <v>0</v>
      </c>
      <c r="AF200" s="33">
        <v>0</v>
      </c>
      <c r="AG200" s="35">
        <v>0</v>
      </c>
      <c r="AH200" s="26">
        <v>0</v>
      </c>
      <c r="AI200" s="27"/>
      <c r="AJ200" s="12"/>
    </row>
    <row r="201" spans="1:36" ht="14" x14ac:dyDescent="0.15">
      <c r="A201" s="6">
        <v>160</v>
      </c>
      <c r="B201" s="21" t="s">
        <v>455</v>
      </c>
      <c r="C201" s="21" t="s">
        <v>342</v>
      </c>
      <c r="D201" s="23">
        <f>SUM(Table1[[#This Row],[-1996 DB -2004 ALS]:[2024-2025]])</f>
        <v>106</v>
      </c>
      <c r="E201" s="27">
        <v>106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33">
        <v>0</v>
      </c>
      <c r="AD201" s="33">
        <v>0</v>
      </c>
      <c r="AE201" s="33">
        <v>0</v>
      </c>
      <c r="AF201" s="33">
        <v>0</v>
      </c>
      <c r="AG201" s="35">
        <v>0</v>
      </c>
      <c r="AH201" s="26">
        <v>0</v>
      </c>
      <c r="AI201" s="27"/>
      <c r="AJ201" s="12"/>
    </row>
    <row r="202" spans="1:36" ht="14" x14ac:dyDescent="0.15">
      <c r="A202" s="6">
        <v>161</v>
      </c>
      <c r="B202" s="21" t="s">
        <v>456</v>
      </c>
      <c r="C202" s="21" t="s">
        <v>457</v>
      </c>
      <c r="D202" s="23">
        <f>SUM(Table1[[#This Row],[-1996 DB -2004 ALS]:[2024-2025]])</f>
        <v>106</v>
      </c>
      <c r="E202" s="27">
        <v>106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33">
        <v>0</v>
      </c>
      <c r="AD202" s="33">
        <v>0</v>
      </c>
      <c r="AE202" s="33">
        <v>0</v>
      </c>
      <c r="AF202" s="33">
        <v>0</v>
      </c>
      <c r="AG202" s="35">
        <v>0</v>
      </c>
      <c r="AH202" s="26">
        <v>0</v>
      </c>
      <c r="AI202" s="27"/>
      <c r="AJ202" s="12"/>
    </row>
    <row r="203" spans="1:36" ht="14" x14ac:dyDescent="0.15">
      <c r="A203" s="6">
        <v>162</v>
      </c>
      <c r="B203" s="21" t="s">
        <v>154</v>
      </c>
      <c r="C203" s="21" t="s">
        <v>473</v>
      </c>
      <c r="D203" s="23">
        <f>SUM(Table1[[#This Row],[-1996 DB -2004 ALS]:[2024-2025]])</f>
        <v>106</v>
      </c>
      <c r="E203" s="27">
        <v>106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33">
        <v>0</v>
      </c>
      <c r="AD203" s="33">
        <v>0</v>
      </c>
      <c r="AE203" s="33">
        <v>0</v>
      </c>
      <c r="AF203" s="33">
        <v>0</v>
      </c>
      <c r="AG203" s="35">
        <v>0</v>
      </c>
      <c r="AH203" s="26">
        <v>0</v>
      </c>
      <c r="AI203" s="27"/>
      <c r="AJ203" s="12"/>
    </row>
    <row r="204" spans="1:36" ht="14" x14ac:dyDescent="0.15">
      <c r="A204" s="6">
        <v>164</v>
      </c>
      <c r="B204" s="4" t="s">
        <v>183</v>
      </c>
      <c r="C204" s="4" t="s">
        <v>56</v>
      </c>
      <c r="D204" s="23">
        <f>SUM(Table1[[#This Row],[-1996 DB -2004 ALS]:[2024-2025]])</f>
        <v>104</v>
      </c>
      <c r="E204" s="28">
        <v>0</v>
      </c>
      <c r="F204" s="28">
        <v>0</v>
      </c>
      <c r="G204" s="28">
        <v>0</v>
      </c>
      <c r="H204" s="28">
        <v>0</v>
      </c>
      <c r="I204" s="28">
        <v>10</v>
      </c>
      <c r="J204" s="28">
        <v>12</v>
      </c>
      <c r="K204" s="28">
        <v>8</v>
      </c>
      <c r="L204" s="28">
        <v>12</v>
      </c>
      <c r="M204" s="28">
        <v>6</v>
      </c>
      <c r="N204" s="28">
        <v>0</v>
      </c>
      <c r="O204" s="28">
        <v>8</v>
      </c>
      <c r="P204" s="28">
        <v>14</v>
      </c>
      <c r="Q204" s="28">
        <v>12</v>
      </c>
      <c r="R204" s="28">
        <v>12</v>
      </c>
      <c r="S204" s="28">
        <v>10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33">
        <v>0</v>
      </c>
      <c r="AD204" s="33">
        <v>0</v>
      </c>
      <c r="AE204" s="33">
        <v>0</v>
      </c>
      <c r="AF204" s="33">
        <v>0</v>
      </c>
      <c r="AG204" s="35">
        <v>0</v>
      </c>
      <c r="AH204" s="26">
        <v>0</v>
      </c>
      <c r="AI204" s="26"/>
      <c r="AJ204" s="18"/>
    </row>
    <row r="205" spans="1:36" ht="14" x14ac:dyDescent="0.15">
      <c r="A205" s="6">
        <v>165</v>
      </c>
      <c r="B205" s="4" t="s">
        <v>181</v>
      </c>
      <c r="C205" s="4" t="s">
        <v>182</v>
      </c>
      <c r="D205" s="23">
        <f>SUM(Table1[[#This Row],[-1996 DB -2004 ALS]:[2024-2025]])</f>
        <v>104</v>
      </c>
      <c r="E205" s="28">
        <v>0</v>
      </c>
      <c r="F205" s="28">
        <v>0</v>
      </c>
      <c r="G205" s="28">
        <v>0</v>
      </c>
      <c r="H205" s="28">
        <v>0</v>
      </c>
      <c r="I205" s="28">
        <v>14</v>
      </c>
      <c r="J205" s="28">
        <v>14</v>
      </c>
      <c r="K205" s="28">
        <v>18</v>
      </c>
      <c r="L205" s="28">
        <v>18</v>
      </c>
      <c r="M205" s="28">
        <v>22</v>
      </c>
      <c r="N205" s="28">
        <v>8</v>
      </c>
      <c r="O205" s="28">
        <v>10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33">
        <v>0</v>
      </c>
      <c r="AD205" s="33">
        <v>0</v>
      </c>
      <c r="AE205" s="33">
        <v>0</v>
      </c>
      <c r="AF205" s="33">
        <v>0</v>
      </c>
      <c r="AG205" s="35">
        <v>0</v>
      </c>
      <c r="AH205" s="26">
        <v>0</v>
      </c>
      <c r="AI205" s="26"/>
      <c r="AJ205" s="18"/>
    </row>
    <row r="206" spans="1:36" ht="14" x14ac:dyDescent="0.15">
      <c r="A206" s="6">
        <v>166</v>
      </c>
      <c r="B206" s="21" t="s">
        <v>37</v>
      </c>
      <c r="C206" s="21" t="s">
        <v>458</v>
      </c>
      <c r="D206" s="23">
        <f>SUM(Table1[[#This Row],[-1996 DB -2004 ALS]:[2024-2025]])</f>
        <v>104</v>
      </c>
      <c r="E206" s="27">
        <v>104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33">
        <v>0</v>
      </c>
      <c r="AD206" s="33">
        <v>0</v>
      </c>
      <c r="AE206" s="33">
        <v>0</v>
      </c>
      <c r="AF206" s="33">
        <v>0</v>
      </c>
      <c r="AG206" s="35">
        <v>0</v>
      </c>
      <c r="AH206" s="26">
        <v>0</v>
      </c>
      <c r="AI206" s="27"/>
      <c r="AJ206" s="12"/>
    </row>
    <row r="207" spans="1:36" ht="13.5" customHeight="1" x14ac:dyDescent="0.15">
      <c r="A207" s="6">
        <v>167</v>
      </c>
      <c r="B207" s="21" t="s">
        <v>460</v>
      </c>
      <c r="C207" s="21" t="s">
        <v>461</v>
      </c>
      <c r="D207" s="23">
        <f>SUM(Table1[[#This Row],[-1996 DB -2004 ALS]:[2024-2025]])</f>
        <v>104</v>
      </c>
      <c r="E207" s="27">
        <v>104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33">
        <v>0</v>
      </c>
      <c r="AD207" s="33">
        <v>0</v>
      </c>
      <c r="AE207" s="33">
        <v>0</v>
      </c>
      <c r="AF207" s="33">
        <v>0</v>
      </c>
      <c r="AG207" s="35">
        <v>0</v>
      </c>
      <c r="AH207" s="26">
        <v>0</v>
      </c>
      <c r="AI207" s="27"/>
      <c r="AJ207" s="12"/>
    </row>
    <row r="208" spans="1:36" ht="14" x14ac:dyDescent="0.15">
      <c r="A208" s="6">
        <v>168</v>
      </c>
      <c r="B208" s="21" t="s">
        <v>34</v>
      </c>
      <c r="C208" s="21" t="s">
        <v>483</v>
      </c>
      <c r="D208" s="23">
        <f>SUM(Table1[[#This Row],[-1996 DB -2004 ALS]:[2024-2025]])</f>
        <v>104</v>
      </c>
      <c r="E208" s="27">
        <v>104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33">
        <v>0</v>
      </c>
      <c r="AD208" s="33">
        <v>0</v>
      </c>
      <c r="AE208" s="33">
        <v>0</v>
      </c>
      <c r="AF208" s="33">
        <v>0</v>
      </c>
      <c r="AG208" s="35">
        <v>0</v>
      </c>
      <c r="AH208" s="26">
        <v>0</v>
      </c>
      <c r="AI208" s="27"/>
      <c r="AJ208" s="12"/>
    </row>
    <row r="209" spans="1:36" ht="14" x14ac:dyDescent="0.15">
      <c r="A209" s="6">
        <v>169</v>
      </c>
      <c r="B209" s="21" t="s">
        <v>484</v>
      </c>
      <c r="C209" s="21" t="s">
        <v>214</v>
      </c>
      <c r="D209" s="23">
        <f>SUM(Table1[[#This Row],[-1996 DB -2004 ALS]:[2024-2025]])</f>
        <v>104</v>
      </c>
      <c r="E209" s="27">
        <v>104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33">
        <v>0</v>
      </c>
      <c r="AD209" s="33">
        <v>0</v>
      </c>
      <c r="AE209" s="33">
        <v>0</v>
      </c>
      <c r="AF209" s="33">
        <v>0</v>
      </c>
      <c r="AG209" s="35">
        <v>0</v>
      </c>
      <c r="AH209" s="26">
        <v>0</v>
      </c>
      <c r="AI209" s="27"/>
      <c r="AJ209" s="12"/>
    </row>
    <row r="210" spans="1:36" ht="14" x14ac:dyDescent="0.15">
      <c r="A210" s="6">
        <v>170</v>
      </c>
      <c r="B210" s="21" t="s">
        <v>67</v>
      </c>
      <c r="C210" s="21" t="s">
        <v>488</v>
      </c>
      <c r="D210" s="23">
        <f>SUM(Table1[[#This Row],[-1996 DB -2004 ALS]:[2024-2025]])</f>
        <v>104</v>
      </c>
      <c r="E210" s="27">
        <v>104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33">
        <v>0</v>
      </c>
      <c r="AD210" s="33">
        <v>0</v>
      </c>
      <c r="AE210" s="33">
        <v>0</v>
      </c>
      <c r="AF210" s="33">
        <v>0</v>
      </c>
      <c r="AG210" s="35">
        <v>0</v>
      </c>
      <c r="AH210" s="26">
        <v>0</v>
      </c>
      <c r="AI210" s="27"/>
      <c r="AJ210" s="12"/>
    </row>
    <row r="211" spans="1:36" ht="14" x14ac:dyDescent="0.15">
      <c r="A211" s="6">
        <v>171</v>
      </c>
      <c r="B211" s="21" t="s">
        <v>26</v>
      </c>
      <c r="C211" s="21" t="s">
        <v>462</v>
      </c>
      <c r="D211" s="23">
        <f>SUM(Table1[[#This Row],[-1996 DB -2004 ALS]:[2024-2025]])</f>
        <v>104</v>
      </c>
      <c r="E211" s="27">
        <v>104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33">
        <v>0</v>
      </c>
      <c r="AD211" s="33">
        <v>0</v>
      </c>
      <c r="AE211" s="33">
        <v>0</v>
      </c>
      <c r="AF211" s="33">
        <v>0</v>
      </c>
      <c r="AG211" s="35">
        <v>0</v>
      </c>
      <c r="AH211" s="26">
        <v>0</v>
      </c>
      <c r="AI211" s="27"/>
      <c r="AJ211" s="12"/>
    </row>
    <row r="212" spans="1:36" ht="14" x14ac:dyDescent="0.15">
      <c r="A212" s="6">
        <v>172</v>
      </c>
      <c r="B212" s="21" t="s">
        <v>490</v>
      </c>
      <c r="C212" s="21" t="s">
        <v>491</v>
      </c>
      <c r="D212" s="23">
        <f>SUM(Table1[[#This Row],[-1996 DB -2004 ALS]:[2024-2025]])</f>
        <v>104</v>
      </c>
      <c r="E212" s="27">
        <v>104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33">
        <v>0</v>
      </c>
      <c r="AD212" s="33">
        <v>0</v>
      </c>
      <c r="AE212" s="33">
        <v>0</v>
      </c>
      <c r="AF212" s="33">
        <v>0</v>
      </c>
      <c r="AG212" s="35">
        <v>0</v>
      </c>
      <c r="AH212" s="26">
        <v>0</v>
      </c>
      <c r="AI212" s="27"/>
      <c r="AJ212" s="12"/>
    </row>
    <row r="213" spans="1:36" ht="14" x14ac:dyDescent="0.15">
      <c r="A213" s="6">
        <v>175</v>
      </c>
      <c r="B213" s="21" t="s">
        <v>471</v>
      </c>
      <c r="C213" s="21" t="s">
        <v>451</v>
      </c>
      <c r="D213" s="23">
        <f>SUM(Table1[[#This Row],[-1996 DB -2004 ALS]:[2024-2025]])</f>
        <v>102</v>
      </c>
      <c r="E213" s="27">
        <v>102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33">
        <v>0</v>
      </c>
      <c r="AD213" s="33">
        <v>0</v>
      </c>
      <c r="AE213" s="33">
        <v>0</v>
      </c>
      <c r="AF213" s="33">
        <v>0</v>
      </c>
      <c r="AG213" s="36">
        <v>0</v>
      </c>
      <c r="AH213" s="26">
        <v>0</v>
      </c>
      <c r="AI213" s="27"/>
      <c r="AJ213" s="12"/>
    </row>
    <row r="214" spans="1:36" ht="14" x14ac:dyDescent="0.15">
      <c r="A214" s="6">
        <v>177</v>
      </c>
      <c r="B214" s="1" t="s">
        <v>84</v>
      </c>
      <c r="C214" s="1" t="s">
        <v>186</v>
      </c>
      <c r="D214" s="23">
        <f>SUM(Table1[[#This Row],[-1996 DB -2004 ALS]:[2024-2025]])</f>
        <v>100</v>
      </c>
      <c r="E214" s="27">
        <v>100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33">
        <v>0</v>
      </c>
      <c r="AD214" s="33">
        <v>0</v>
      </c>
      <c r="AE214" s="33">
        <v>0</v>
      </c>
      <c r="AF214" s="33">
        <v>0</v>
      </c>
      <c r="AG214" s="36">
        <v>0</v>
      </c>
      <c r="AH214" s="26">
        <v>0</v>
      </c>
      <c r="AI214" s="26"/>
      <c r="AJ214" s="18"/>
    </row>
    <row r="215" spans="1:36" ht="14" x14ac:dyDescent="0.15">
      <c r="A215" s="6">
        <v>178</v>
      </c>
      <c r="B215" s="1" t="s">
        <v>187</v>
      </c>
      <c r="C215" s="1" t="s">
        <v>188</v>
      </c>
      <c r="D215" s="23">
        <f>SUM(Table1[[#This Row],[-1996 DB -2004 ALS]:[2024-2025]])</f>
        <v>100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4</v>
      </c>
      <c r="N215" s="28">
        <v>18</v>
      </c>
      <c r="O215" s="28">
        <v>14</v>
      </c>
      <c r="P215" s="28">
        <v>14</v>
      </c>
      <c r="Q215" s="28">
        <v>14</v>
      </c>
      <c r="R215" s="28">
        <v>18</v>
      </c>
      <c r="S215" s="28">
        <v>18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33">
        <v>0</v>
      </c>
      <c r="AD215" s="33">
        <v>0</v>
      </c>
      <c r="AE215" s="33">
        <v>0</v>
      </c>
      <c r="AF215" s="33">
        <v>0</v>
      </c>
      <c r="AG215" s="36">
        <v>0</v>
      </c>
      <c r="AH215" s="26">
        <v>0</v>
      </c>
      <c r="AI215" s="26"/>
      <c r="AJ215" s="18"/>
    </row>
    <row r="216" spans="1:36" ht="14" x14ac:dyDescent="0.15">
      <c r="A216" s="6">
        <v>206</v>
      </c>
      <c r="B216" s="1" t="s">
        <v>156</v>
      </c>
      <c r="C216" s="4" t="s">
        <v>375</v>
      </c>
      <c r="D216" s="23">
        <f>SUM(Table1[[#This Row],[-1996 DB -2004 ALS]:[2024-2025]])</f>
        <v>98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2</v>
      </c>
      <c r="U216" s="28">
        <v>2</v>
      </c>
      <c r="V216" s="28">
        <v>6</v>
      </c>
      <c r="W216" s="28">
        <v>12</v>
      </c>
      <c r="X216" s="28">
        <v>8</v>
      </c>
      <c r="Y216" s="28">
        <v>12</v>
      </c>
      <c r="Z216" s="28">
        <v>8</v>
      </c>
      <c r="AA216" s="28">
        <v>18</v>
      </c>
      <c r="AB216" s="28">
        <v>16</v>
      </c>
      <c r="AC216" s="33">
        <v>12</v>
      </c>
      <c r="AD216" s="33">
        <v>2</v>
      </c>
      <c r="AE216" s="33">
        <v>0</v>
      </c>
      <c r="AF216" s="33">
        <v>0</v>
      </c>
      <c r="AG216" s="36">
        <v>0</v>
      </c>
      <c r="AH216" s="26">
        <v>0</v>
      </c>
      <c r="AI216" s="26"/>
      <c r="AJ216" s="18"/>
    </row>
    <row r="217" spans="1:36" ht="14" x14ac:dyDescent="0.15">
      <c r="A217" s="6">
        <v>265</v>
      </c>
      <c r="B217" s="1" t="s">
        <v>536</v>
      </c>
      <c r="C217" s="1" t="s">
        <v>535</v>
      </c>
      <c r="D217" s="23">
        <f>SUM(Table1[[#This Row],[-1996 DB -2004 ALS]:[2024-2025]])</f>
        <v>96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14</v>
      </c>
      <c r="AA217" s="27">
        <v>20</v>
      </c>
      <c r="AB217" s="27">
        <v>20</v>
      </c>
      <c r="AC217" s="33">
        <v>20</v>
      </c>
      <c r="AD217" s="33">
        <v>8</v>
      </c>
      <c r="AE217" s="33">
        <v>14</v>
      </c>
      <c r="AF217" s="33">
        <v>0</v>
      </c>
      <c r="AG217" s="36">
        <v>0</v>
      </c>
      <c r="AH217" s="26">
        <v>0</v>
      </c>
      <c r="AI217" s="27"/>
      <c r="AJ217" s="12"/>
    </row>
    <row r="218" spans="1:36" ht="14" x14ac:dyDescent="0.15">
      <c r="A218" s="6">
        <v>409</v>
      </c>
      <c r="B218" s="1" t="s">
        <v>548</v>
      </c>
      <c r="C218" s="1" t="s">
        <v>551</v>
      </c>
      <c r="D218" s="37">
        <f>SUM(Table1[[#This Row],[-1996 DB -2004 ALS]:[2024-2025]])</f>
        <v>96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33">
        <v>20</v>
      </c>
      <c r="AD218" s="33">
        <v>8</v>
      </c>
      <c r="AE218" s="33">
        <v>24</v>
      </c>
      <c r="AF218" s="33">
        <v>22</v>
      </c>
      <c r="AG218" s="36">
        <v>22</v>
      </c>
      <c r="AH218" s="26">
        <v>0</v>
      </c>
      <c r="AI218" s="12"/>
      <c r="AJ218" s="12"/>
    </row>
    <row r="219" spans="1:36" ht="14" x14ac:dyDescent="0.15">
      <c r="A219" s="6">
        <v>179</v>
      </c>
      <c r="B219" s="4" t="s">
        <v>192</v>
      </c>
      <c r="C219" s="4" t="s">
        <v>193</v>
      </c>
      <c r="D219" s="23">
        <f>SUM(Table1[[#This Row],[-1996 DB -2004 ALS]:[2024-2025]])</f>
        <v>94</v>
      </c>
      <c r="E219" s="29">
        <v>94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33">
        <v>0</v>
      </c>
      <c r="AD219" s="33">
        <v>0</v>
      </c>
      <c r="AE219" s="33">
        <v>0</v>
      </c>
      <c r="AF219" s="33">
        <v>0</v>
      </c>
      <c r="AG219" s="36">
        <v>0</v>
      </c>
      <c r="AH219" s="26">
        <v>0</v>
      </c>
      <c r="AI219" s="26"/>
      <c r="AJ219" s="18"/>
    </row>
    <row r="220" spans="1:36" ht="14" x14ac:dyDescent="0.15">
      <c r="A220" s="6">
        <v>180</v>
      </c>
      <c r="B220" s="4" t="s">
        <v>20</v>
      </c>
      <c r="C220" s="4" t="s">
        <v>25</v>
      </c>
      <c r="D220" s="23">
        <f>SUM(Table1[[#This Row],[-1996 DB -2004 ALS]:[2024-2025]])</f>
        <v>92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16</v>
      </c>
      <c r="K220" s="28">
        <v>16</v>
      </c>
      <c r="L220" s="28">
        <v>18</v>
      </c>
      <c r="M220" s="28">
        <v>10</v>
      </c>
      <c r="N220" s="28">
        <v>18</v>
      </c>
      <c r="O220" s="28">
        <v>2</v>
      </c>
      <c r="P220" s="28"/>
      <c r="Q220" s="28">
        <v>12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33">
        <v>0</v>
      </c>
      <c r="AD220" s="33">
        <v>0</v>
      </c>
      <c r="AE220" s="33">
        <v>0</v>
      </c>
      <c r="AF220" s="33">
        <v>0</v>
      </c>
      <c r="AG220" s="36">
        <v>0</v>
      </c>
      <c r="AH220" s="26">
        <v>0</v>
      </c>
      <c r="AI220" s="26"/>
      <c r="AJ220" s="18"/>
    </row>
    <row r="221" spans="1:36" ht="14" x14ac:dyDescent="0.15">
      <c r="A221" s="6">
        <v>181</v>
      </c>
      <c r="B221" s="1" t="s">
        <v>194</v>
      </c>
      <c r="C221" s="1" t="s">
        <v>195</v>
      </c>
      <c r="D221" s="23">
        <f>SUM(Table1[[#This Row],[-1996 DB -2004 ALS]:[2024-2025]])</f>
        <v>92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20</v>
      </c>
      <c r="N221" s="28">
        <v>14</v>
      </c>
      <c r="O221" s="28">
        <v>20</v>
      </c>
      <c r="P221" s="28">
        <v>22</v>
      </c>
      <c r="Q221" s="28">
        <v>14</v>
      </c>
      <c r="R221" s="28">
        <v>0</v>
      </c>
      <c r="S221" s="28">
        <v>2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33">
        <v>0</v>
      </c>
      <c r="AD221" s="33">
        <v>0</v>
      </c>
      <c r="AE221" s="33">
        <v>0</v>
      </c>
      <c r="AF221" s="33">
        <v>0</v>
      </c>
      <c r="AG221" s="36">
        <v>0</v>
      </c>
      <c r="AH221" s="26">
        <v>0</v>
      </c>
      <c r="AI221" s="26"/>
      <c r="AJ221" s="18"/>
    </row>
    <row r="222" spans="1:36" ht="14" x14ac:dyDescent="0.15">
      <c r="A222" s="6">
        <v>182</v>
      </c>
      <c r="B222" s="21" t="s">
        <v>26</v>
      </c>
      <c r="C222" s="21" t="s">
        <v>176</v>
      </c>
      <c r="D222" s="23">
        <f>SUM(Table1[[#This Row],[-1996 DB -2004 ALS]:[2024-2025]])</f>
        <v>92</v>
      </c>
      <c r="E222" s="27">
        <v>92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33">
        <v>0</v>
      </c>
      <c r="AD222" s="33">
        <v>0</v>
      </c>
      <c r="AE222" s="33">
        <v>0</v>
      </c>
      <c r="AF222" s="33">
        <v>0</v>
      </c>
      <c r="AG222" s="36">
        <v>0</v>
      </c>
      <c r="AH222" s="26">
        <v>0</v>
      </c>
      <c r="AI222" s="27"/>
      <c r="AJ222" s="12"/>
    </row>
    <row r="223" spans="1:36" ht="14" x14ac:dyDescent="0.15">
      <c r="A223" s="6">
        <v>184</v>
      </c>
      <c r="B223" s="1" t="s">
        <v>140</v>
      </c>
      <c r="C223" s="1" t="s">
        <v>196</v>
      </c>
      <c r="D223" s="23">
        <f>SUM(Table1[[#This Row],[-1996 DB -2004 ALS]:[2024-2025]])</f>
        <v>90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12</v>
      </c>
      <c r="O223" s="28">
        <v>12</v>
      </c>
      <c r="P223" s="28">
        <v>12</v>
      </c>
      <c r="Q223" s="28">
        <v>4</v>
      </c>
      <c r="R223" s="28">
        <v>0</v>
      </c>
      <c r="S223" s="28">
        <v>8</v>
      </c>
      <c r="T223" s="28">
        <v>22</v>
      </c>
      <c r="U223" s="28">
        <v>20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33">
        <v>0</v>
      </c>
      <c r="AD223" s="33">
        <v>0</v>
      </c>
      <c r="AE223" s="33">
        <v>0</v>
      </c>
      <c r="AF223" s="33">
        <v>0</v>
      </c>
      <c r="AG223" s="36">
        <v>0</v>
      </c>
      <c r="AH223" s="26">
        <v>0</v>
      </c>
      <c r="AI223" s="26"/>
      <c r="AJ223" s="18"/>
    </row>
    <row r="224" spans="1:36" ht="14" x14ac:dyDescent="0.15">
      <c r="A224" s="6">
        <v>185</v>
      </c>
      <c r="B224" s="1" t="s">
        <v>197</v>
      </c>
      <c r="C224" s="1" t="s">
        <v>85</v>
      </c>
      <c r="D224" s="23">
        <f>SUM(Table1[[#This Row],[-1996 DB -2004 ALS]:[2024-2025]])</f>
        <v>90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16</v>
      </c>
      <c r="L224" s="28">
        <v>14</v>
      </c>
      <c r="M224" s="28">
        <v>22</v>
      </c>
      <c r="N224" s="28">
        <v>20</v>
      </c>
      <c r="O224" s="28">
        <v>18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33">
        <v>0</v>
      </c>
      <c r="AD224" s="33">
        <v>0</v>
      </c>
      <c r="AE224" s="33">
        <v>0</v>
      </c>
      <c r="AF224" s="33">
        <v>0</v>
      </c>
      <c r="AG224" s="36">
        <v>0</v>
      </c>
      <c r="AH224" s="26">
        <v>0</v>
      </c>
      <c r="AI224" s="26"/>
      <c r="AJ224" s="18"/>
    </row>
    <row r="225" spans="1:36" ht="14" x14ac:dyDescent="0.15">
      <c r="A225" s="6">
        <v>186</v>
      </c>
      <c r="B225" s="1" t="s">
        <v>71</v>
      </c>
      <c r="C225" s="1" t="s">
        <v>27</v>
      </c>
      <c r="D225" s="23">
        <f>SUM(Table1[[#This Row],[-1996 DB -2004 ALS]:[2024-2025]])</f>
        <v>88</v>
      </c>
      <c r="E225" s="28">
        <v>0</v>
      </c>
      <c r="F225" s="30">
        <v>18</v>
      </c>
      <c r="G225" s="28">
        <v>20</v>
      </c>
      <c r="H225" s="28">
        <v>14</v>
      </c>
      <c r="I225" s="28">
        <v>8</v>
      </c>
      <c r="J225" s="28">
        <v>10</v>
      </c>
      <c r="K225" s="28">
        <v>14</v>
      </c>
      <c r="L225" s="28">
        <v>4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33">
        <v>0</v>
      </c>
      <c r="AD225" s="33">
        <v>0</v>
      </c>
      <c r="AE225" s="33">
        <v>0</v>
      </c>
      <c r="AF225" s="33">
        <v>0</v>
      </c>
      <c r="AG225" s="36">
        <v>0</v>
      </c>
      <c r="AH225" s="26">
        <v>0</v>
      </c>
      <c r="AI225" s="26"/>
      <c r="AJ225" s="18"/>
    </row>
    <row r="226" spans="1:36" ht="14" x14ac:dyDescent="0.15">
      <c r="A226" s="6">
        <v>187</v>
      </c>
      <c r="B226" s="44" t="s">
        <v>86</v>
      </c>
      <c r="C226" s="44" t="s">
        <v>218</v>
      </c>
      <c r="D226" s="23">
        <f>SUM(Table1[[#This Row],[-1996 DB -2004 ALS]:[2024-2025]])</f>
        <v>88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/>
      <c r="M226" s="28"/>
      <c r="N226" s="28">
        <v>2</v>
      </c>
      <c r="O226" s="28">
        <v>2</v>
      </c>
      <c r="P226" s="28">
        <v>14</v>
      </c>
      <c r="Q226" s="28">
        <v>12</v>
      </c>
      <c r="R226" s="28">
        <v>4</v>
      </c>
      <c r="S226" s="28">
        <v>6</v>
      </c>
      <c r="T226" s="28">
        <v>12</v>
      </c>
      <c r="U226" s="28">
        <v>14</v>
      </c>
      <c r="V226" s="28">
        <v>2</v>
      </c>
      <c r="W226" s="28">
        <v>8</v>
      </c>
      <c r="X226" s="28">
        <v>12</v>
      </c>
      <c r="Y226" s="28">
        <v>0</v>
      </c>
      <c r="Z226" s="28">
        <v>0</v>
      </c>
      <c r="AA226" s="28">
        <v>0</v>
      </c>
      <c r="AB226" s="28">
        <v>0</v>
      </c>
      <c r="AC226" s="33">
        <v>0</v>
      </c>
      <c r="AD226" s="33">
        <v>0</v>
      </c>
      <c r="AE226" s="33">
        <v>0</v>
      </c>
      <c r="AF226" s="33">
        <v>0</v>
      </c>
      <c r="AG226" s="36">
        <v>0</v>
      </c>
      <c r="AH226" s="26">
        <v>0</v>
      </c>
      <c r="AI226" s="26"/>
      <c r="AJ226" s="18"/>
    </row>
    <row r="227" spans="1:36" ht="14" x14ac:dyDescent="0.15">
      <c r="A227" s="6">
        <v>188</v>
      </c>
      <c r="B227" s="1" t="s">
        <v>199</v>
      </c>
      <c r="C227" s="1" t="s">
        <v>200</v>
      </c>
      <c r="D227" s="23">
        <f>SUM(Table1[[#This Row],[-1996 DB -2004 ALS]:[2024-2025]])</f>
        <v>86</v>
      </c>
      <c r="E227" s="27">
        <v>86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33">
        <v>0</v>
      </c>
      <c r="AD227" s="33">
        <v>0</v>
      </c>
      <c r="AE227" s="33">
        <v>0</v>
      </c>
      <c r="AF227" s="33">
        <v>0</v>
      </c>
      <c r="AG227" s="36">
        <v>0</v>
      </c>
      <c r="AH227" s="26">
        <v>0</v>
      </c>
      <c r="AI227" s="26"/>
      <c r="AJ227" s="18"/>
    </row>
    <row r="228" spans="1:36" ht="14" x14ac:dyDescent="0.15">
      <c r="A228" s="6">
        <v>189</v>
      </c>
      <c r="B228" s="43" t="s">
        <v>115</v>
      </c>
      <c r="C228" s="43" t="s">
        <v>201</v>
      </c>
      <c r="D228" s="23">
        <f>SUM(Table1[[#This Row],[-1996 DB -2004 ALS]:[2024-2025]])</f>
        <v>86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8</v>
      </c>
      <c r="K228" s="28">
        <v>10</v>
      </c>
      <c r="L228" s="28">
        <v>10</v>
      </c>
      <c r="M228" s="28">
        <v>12</v>
      </c>
      <c r="N228" s="28">
        <v>4</v>
      </c>
      <c r="O228" s="28">
        <v>4</v>
      </c>
      <c r="P228" s="28">
        <v>2</v>
      </c>
      <c r="Q228" s="28">
        <v>4</v>
      </c>
      <c r="R228" s="28">
        <v>6</v>
      </c>
      <c r="S228" s="28">
        <v>10</v>
      </c>
      <c r="T228" s="28">
        <v>12</v>
      </c>
      <c r="U228" s="28">
        <v>4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33">
        <v>0</v>
      </c>
      <c r="AD228" s="33">
        <v>0</v>
      </c>
      <c r="AE228" s="33">
        <v>0</v>
      </c>
      <c r="AF228" s="33">
        <v>0</v>
      </c>
      <c r="AG228" s="36">
        <v>0</v>
      </c>
      <c r="AH228" s="26">
        <v>0</v>
      </c>
      <c r="AI228" s="26"/>
      <c r="AJ228" s="18"/>
    </row>
    <row r="229" spans="1:36" ht="14" x14ac:dyDescent="0.15">
      <c r="A229" s="6">
        <v>191</v>
      </c>
      <c r="B229" s="44" t="s">
        <v>125</v>
      </c>
      <c r="C229" s="44" t="s">
        <v>202</v>
      </c>
      <c r="D229" s="23">
        <f>SUM(Table1[[#This Row],[-1996 DB -2004 ALS]:[2024-2025]])</f>
        <v>86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4</v>
      </c>
      <c r="Q229" s="28">
        <v>8</v>
      </c>
      <c r="R229" s="28">
        <v>10</v>
      </c>
      <c r="S229" s="28">
        <v>24</v>
      </c>
      <c r="T229" s="28">
        <v>18</v>
      </c>
      <c r="U229" s="28">
        <v>20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2</v>
      </c>
      <c r="AC229" s="33">
        <v>0</v>
      </c>
      <c r="AD229" s="33">
        <v>0</v>
      </c>
      <c r="AE229" s="33">
        <v>0</v>
      </c>
      <c r="AF229" s="33">
        <v>0</v>
      </c>
      <c r="AG229" s="36">
        <v>0</v>
      </c>
      <c r="AH229" s="26">
        <v>0</v>
      </c>
      <c r="AI229" s="26"/>
      <c r="AJ229" s="18"/>
    </row>
    <row r="230" spans="1:36" ht="14" x14ac:dyDescent="0.15">
      <c r="A230" s="6">
        <v>192</v>
      </c>
      <c r="B230" s="41" t="s">
        <v>22</v>
      </c>
      <c r="C230" s="41" t="s">
        <v>459</v>
      </c>
      <c r="D230" s="23">
        <f>SUM(Table1[[#This Row],[-1996 DB -2004 ALS]:[2024-2025]])</f>
        <v>84</v>
      </c>
      <c r="E230" s="27">
        <v>84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33">
        <v>0</v>
      </c>
      <c r="AD230" s="33">
        <v>0</v>
      </c>
      <c r="AE230" s="33">
        <v>0</v>
      </c>
      <c r="AF230" s="33">
        <v>0</v>
      </c>
      <c r="AG230" s="36">
        <v>0</v>
      </c>
      <c r="AH230" s="26">
        <v>0</v>
      </c>
      <c r="AI230" s="27"/>
      <c r="AJ230" s="12"/>
    </row>
    <row r="231" spans="1:36" ht="14" x14ac:dyDescent="0.15">
      <c r="A231" s="6">
        <v>193</v>
      </c>
      <c r="B231" s="43" t="s">
        <v>22</v>
      </c>
      <c r="C231" s="43" t="s">
        <v>74</v>
      </c>
      <c r="D231" s="23">
        <f>SUM(Table1[[#This Row],[-1996 DB -2004 ALS]:[2024-2025]])</f>
        <v>80</v>
      </c>
      <c r="E231" s="29">
        <v>60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2</v>
      </c>
      <c r="N231" s="28">
        <v>0</v>
      </c>
      <c r="O231" s="28">
        <v>2</v>
      </c>
      <c r="P231" s="28">
        <v>6</v>
      </c>
      <c r="Q231" s="28">
        <v>0</v>
      </c>
      <c r="R231" s="28">
        <v>2</v>
      </c>
      <c r="S231" s="28">
        <v>2</v>
      </c>
      <c r="T231" s="28">
        <v>6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33">
        <v>0</v>
      </c>
      <c r="AD231" s="33">
        <v>0</v>
      </c>
      <c r="AE231" s="33">
        <v>0</v>
      </c>
      <c r="AF231" s="33">
        <v>0</v>
      </c>
      <c r="AG231" s="36">
        <v>0</v>
      </c>
      <c r="AH231" s="26">
        <v>0</v>
      </c>
      <c r="AI231" s="26"/>
      <c r="AJ231" s="18"/>
    </row>
    <row r="232" spans="1:36" ht="14" x14ac:dyDescent="0.15">
      <c r="A232" s="6">
        <v>194</v>
      </c>
      <c r="B232" s="44" t="s">
        <v>55</v>
      </c>
      <c r="C232" s="44" t="s">
        <v>203</v>
      </c>
      <c r="D232" s="23">
        <f>SUM(Table1[[#This Row],[-1996 DB -2004 ALS]:[2024-2025]])</f>
        <v>80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2</v>
      </c>
      <c r="O232" s="28">
        <v>2</v>
      </c>
      <c r="P232" s="28">
        <v>12</v>
      </c>
      <c r="Q232" s="28">
        <v>14</v>
      </c>
      <c r="R232" s="28">
        <v>14</v>
      </c>
      <c r="S232" s="28">
        <v>12</v>
      </c>
      <c r="T232" s="28">
        <v>14</v>
      </c>
      <c r="U232" s="28">
        <v>8</v>
      </c>
      <c r="V232" s="28">
        <v>0</v>
      </c>
      <c r="W232" s="28">
        <v>2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33">
        <v>0</v>
      </c>
      <c r="AD232" s="33">
        <v>0</v>
      </c>
      <c r="AE232" s="33">
        <v>0</v>
      </c>
      <c r="AF232" s="33">
        <v>0</v>
      </c>
      <c r="AG232" s="36">
        <v>0</v>
      </c>
      <c r="AH232" s="26">
        <v>0</v>
      </c>
      <c r="AI232" s="26"/>
      <c r="AJ232" s="18"/>
    </row>
    <row r="233" spans="1:36" ht="14" x14ac:dyDescent="0.15">
      <c r="A233" s="6">
        <v>196</v>
      </c>
      <c r="B233" s="44" t="s">
        <v>204</v>
      </c>
      <c r="C233" s="44" t="s">
        <v>205</v>
      </c>
      <c r="D233" s="23">
        <f>SUM(Table1[[#This Row],[-1996 DB -2004 ALS]:[2024-2025]])</f>
        <v>78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20</v>
      </c>
      <c r="Q233" s="28">
        <v>20</v>
      </c>
      <c r="R233" s="28">
        <v>20</v>
      </c>
      <c r="S233" s="28">
        <v>18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33">
        <v>0</v>
      </c>
      <c r="AD233" s="33">
        <v>0</v>
      </c>
      <c r="AE233" s="33">
        <v>0</v>
      </c>
      <c r="AF233" s="33">
        <v>0</v>
      </c>
      <c r="AG233" s="36">
        <v>0</v>
      </c>
      <c r="AH233" s="26">
        <v>0</v>
      </c>
      <c r="AI233" s="26"/>
      <c r="AJ233" s="18"/>
    </row>
    <row r="234" spans="1:36" ht="14" x14ac:dyDescent="0.15">
      <c r="A234" s="6">
        <v>197</v>
      </c>
      <c r="B234" s="44" t="s">
        <v>206</v>
      </c>
      <c r="C234" s="44" t="s">
        <v>207</v>
      </c>
      <c r="D234" s="23">
        <f>SUM(Table1[[#This Row],[-1996 DB -2004 ALS]:[2024-2025]])</f>
        <v>78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8</v>
      </c>
      <c r="L234" s="28">
        <v>20</v>
      </c>
      <c r="M234" s="28">
        <v>6</v>
      </c>
      <c r="N234" s="28">
        <v>18</v>
      </c>
      <c r="O234" s="28">
        <v>0</v>
      </c>
      <c r="P234" s="28">
        <v>12</v>
      </c>
      <c r="Q234" s="28">
        <v>14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33">
        <v>0</v>
      </c>
      <c r="AD234" s="33">
        <v>0</v>
      </c>
      <c r="AE234" s="33">
        <v>0</v>
      </c>
      <c r="AF234" s="33">
        <v>0</v>
      </c>
      <c r="AG234" s="36">
        <v>0</v>
      </c>
      <c r="AH234" s="26">
        <v>0</v>
      </c>
      <c r="AI234" s="26"/>
      <c r="AJ234" s="18"/>
    </row>
    <row r="235" spans="1:36" ht="14" x14ac:dyDescent="0.15">
      <c r="A235" s="6">
        <v>198</v>
      </c>
      <c r="B235" s="44" t="s">
        <v>208</v>
      </c>
      <c r="C235" s="44" t="s">
        <v>186</v>
      </c>
      <c r="D235" s="23">
        <f>SUM(Table1[[#This Row],[-1996 DB -2004 ALS]:[2024-2025]])</f>
        <v>76</v>
      </c>
      <c r="E235" s="27">
        <v>76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33">
        <v>0</v>
      </c>
      <c r="AD235" s="33">
        <v>0</v>
      </c>
      <c r="AE235" s="33">
        <v>0</v>
      </c>
      <c r="AF235" s="33">
        <v>0</v>
      </c>
      <c r="AG235" s="36">
        <v>0</v>
      </c>
      <c r="AH235" s="26">
        <v>0</v>
      </c>
      <c r="AI235" s="26"/>
      <c r="AJ235" s="18"/>
    </row>
    <row r="236" spans="1:36" ht="14" x14ac:dyDescent="0.15">
      <c r="A236" s="6">
        <v>199</v>
      </c>
      <c r="B236" s="43" t="s">
        <v>168</v>
      </c>
      <c r="C236" s="43" t="s">
        <v>209</v>
      </c>
      <c r="D236" s="23">
        <f>SUM(Table1[[#This Row],[-1996 DB -2004 ALS]:[2024-2025]])</f>
        <v>76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24</v>
      </c>
      <c r="N236" s="28">
        <v>28</v>
      </c>
      <c r="O236" s="28">
        <v>0</v>
      </c>
      <c r="P236" s="28">
        <v>0</v>
      </c>
      <c r="Q236" s="28">
        <v>24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33">
        <v>0</v>
      </c>
      <c r="AD236" s="33">
        <v>0</v>
      </c>
      <c r="AE236" s="33">
        <v>0</v>
      </c>
      <c r="AF236" s="33">
        <v>0</v>
      </c>
      <c r="AG236" s="36">
        <v>0</v>
      </c>
      <c r="AH236" s="26">
        <v>0</v>
      </c>
      <c r="AI236" s="26"/>
      <c r="AJ236" s="18"/>
    </row>
    <row r="237" spans="1:36" ht="14" x14ac:dyDescent="0.15">
      <c r="A237" s="6">
        <v>200</v>
      </c>
      <c r="B237" s="41" t="s">
        <v>424</v>
      </c>
      <c r="C237" s="41" t="s">
        <v>425</v>
      </c>
      <c r="D237" s="23">
        <f>SUM(Table1[[#This Row],[-1996 DB -2004 ALS]:[2024-2025]])</f>
        <v>76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20</v>
      </c>
      <c r="X237" s="28">
        <v>22</v>
      </c>
      <c r="Y237" s="28">
        <v>34</v>
      </c>
      <c r="Z237" s="28">
        <v>0</v>
      </c>
      <c r="AA237" s="28">
        <v>0</v>
      </c>
      <c r="AB237" s="28">
        <v>0</v>
      </c>
      <c r="AC237" s="33">
        <v>0</v>
      </c>
      <c r="AD237" s="33">
        <v>0</v>
      </c>
      <c r="AE237" s="33">
        <v>0</v>
      </c>
      <c r="AF237" s="33">
        <v>0</v>
      </c>
      <c r="AG237" s="36">
        <v>0</v>
      </c>
      <c r="AH237" s="26">
        <v>0</v>
      </c>
      <c r="AI237" s="27"/>
      <c r="AJ237" s="12"/>
    </row>
    <row r="238" spans="1:36" ht="14" x14ac:dyDescent="0.15">
      <c r="A238" s="6">
        <v>201</v>
      </c>
      <c r="B238" s="44" t="s">
        <v>210</v>
      </c>
      <c r="C238" s="44" t="s">
        <v>203</v>
      </c>
      <c r="D238" s="23">
        <f>SUM(Table1[[#This Row],[-1996 DB -2004 ALS]:[2024-2025]])</f>
        <v>70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12</v>
      </c>
      <c r="P238" s="28">
        <v>20</v>
      </c>
      <c r="Q238" s="28">
        <v>20</v>
      </c>
      <c r="R238" s="28">
        <v>18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33">
        <v>0</v>
      </c>
      <c r="AD238" s="33">
        <v>0</v>
      </c>
      <c r="AE238" s="33">
        <v>0</v>
      </c>
      <c r="AF238" s="33">
        <v>0</v>
      </c>
      <c r="AG238" s="36">
        <v>0</v>
      </c>
      <c r="AH238" s="26">
        <v>0</v>
      </c>
      <c r="AI238" s="26"/>
      <c r="AJ238" s="18"/>
    </row>
    <row r="239" spans="1:36" ht="14" x14ac:dyDescent="0.15">
      <c r="A239" s="6">
        <v>202</v>
      </c>
      <c r="B239" s="44" t="s">
        <v>254</v>
      </c>
      <c r="C239" s="44" t="s">
        <v>507</v>
      </c>
      <c r="D239" s="23">
        <f>SUM(Table1[[#This Row],[-1996 DB -2004 ALS]:[2024-2025]])</f>
        <v>70</v>
      </c>
      <c r="E239" s="28">
        <v>0</v>
      </c>
      <c r="F239" s="30">
        <v>16</v>
      </c>
      <c r="G239" s="28">
        <v>18</v>
      </c>
      <c r="H239" s="28">
        <v>0</v>
      </c>
      <c r="I239" s="28">
        <v>6</v>
      </c>
      <c r="J239" s="28">
        <v>6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10</v>
      </c>
      <c r="X239" s="28">
        <v>12</v>
      </c>
      <c r="Y239" s="28">
        <v>2</v>
      </c>
      <c r="Z239" s="28">
        <v>0</v>
      </c>
      <c r="AA239" s="28">
        <v>0</v>
      </c>
      <c r="AB239" s="28">
        <v>0</v>
      </c>
      <c r="AC239" s="33">
        <v>0</v>
      </c>
      <c r="AD239" s="33">
        <v>0</v>
      </c>
      <c r="AE239" s="33">
        <v>0</v>
      </c>
      <c r="AF239" s="33">
        <v>0</v>
      </c>
      <c r="AG239" s="36">
        <v>0</v>
      </c>
      <c r="AH239" s="26">
        <v>0</v>
      </c>
      <c r="AI239" s="26"/>
      <c r="AJ239" s="18"/>
    </row>
    <row r="240" spans="1:36" ht="14" x14ac:dyDescent="0.15">
      <c r="A240" s="6">
        <v>203</v>
      </c>
      <c r="B240" s="44" t="s">
        <v>211</v>
      </c>
      <c r="C240" s="44" t="s">
        <v>212</v>
      </c>
      <c r="D240" s="23">
        <f>SUM(Table1[[#This Row],[-1996 DB -2004 ALS]:[2024-2025]])</f>
        <v>68</v>
      </c>
      <c r="E240" s="28">
        <v>0</v>
      </c>
      <c r="F240" s="30">
        <v>10</v>
      </c>
      <c r="G240" s="28">
        <v>12</v>
      </c>
      <c r="H240" s="28">
        <v>16</v>
      </c>
      <c r="I240" s="28">
        <v>12</v>
      </c>
      <c r="J240" s="28">
        <v>12</v>
      </c>
      <c r="K240" s="28">
        <v>6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33">
        <v>0</v>
      </c>
      <c r="AD240" s="33">
        <v>0</v>
      </c>
      <c r="AE240" s="33">
        <v>0</v>
      </c>
      <c r="AF240" s="33">
        <v>0</v>
      </c>
      <c r="AG240" s="36">
        <v>0</v>
      </c>
      <c r="AH240" s="26">
        <v>0</v>
      </c>
      <c r="AI240" s="26"/>
      <c r="AJ240" s="18"/>
    </row>
    <row r="241" spans="1:36" ht="14" x14ac:dyDescent="0.15">
      <c r="A241" s="6">
        <v>204</v>
      </c>
      <c r="B241" s="43" t="s">
        <v>213</v>
      </c>
      <c r="C241" s="43" t="s">
        <v>214</v>
      </c>
      <c r="D241" s="23">
        <f>SUM(Table1[[#This Row],[-1996 DB -2004 ALS]:[2024-2025]])</f>
        <v>68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4</v>
      </c>
      <c r="M241" s="28">
        <v>18</v>
      </c>
      <c r="N241" s="28">
        <v>22</v>
      </c>
      <c r="O241" s="28">
        <v>0</v>
      </c>
      <c r="P241" s="28">
        <v>4</v>
      </c>
      <c r="Q241" s="28">
        <v>20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33">
        <v>0</v>
      </c>
      <c r="AD241" s="33">
        <v>0</v>
      </c>
      <c r="AE241" s="33">
        <v>0</v>
      </c>
      <c r="AF241" s="33">
        <v>0</v>
      </c>
      <c r="AG241" s="36">
        <v>0</v>
      </c>
      <c r="AH241" s="26">
        <v>0</v>
      </c>
      <c r="AI241" s="26"/>
      <c r="AJ241" s="18"/>
    </row>
    <row r="242" spans="1:36" x14ac:dyDescent="0.15">
      <c r="A242" s="6">
        <v>205</v>
      </c>
      <c r="B242" s="46" t="s">
        <v>237</v>
      </c>
      <c r="C242" s="46" t="s">
        <v>238</v>
      </c>
      <c r="D242" s="23">
        <f>SUM(Table1[[#This Row],[-1996 DB -2004 ALS]:[2024-2025]])</f>
        <v>68</v>
      </c>
      <c r="E242" s="28">
        <v>0</v>
      </c>
      <c r="F242" s="28">
        <v>0</v>
      </c>
      <c r="G242" s="28">
        <v>0</v>
      </c>
      <c r="H242" s="28">
        <v>0</v>
      </c>
      <c r="I242" s="28">
        <v>4</v>
      </c>
      <c r="J242" s="28">
        <v>8</v>
      </c>
      <c r="K242" s="28">
        <v>12</v>
      </c>
      <c r="L242" s="28">
        <v>0</v>
      </c>
      <c r="M242" s="28">
        <v>4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14</v>
      </c>
      <c r="U242" s="28">
        <v>12</v>
      </c>
      <c r="V242" s="28">
        <v>0</v>
      </c>
      <c r="W242" s="28">
        <v>0</v>
      </c>
      <c r="X242" s="28">
        <v>4</v>
      </c>
      <c r="Y242" s="28">
        <v>4</v>
      </c>
      <c r="Z242" s="28">
        <v>6</v>
      </c>
      <c r="AA242" s="28">
        <v>0</v>
      </c>
      <c r="AB242" s="28">
        <v>0</v>
      </c>
      <c r="AC242" s="33">
        <v>0</v>
      </c>
      <c r="AD242" s="33">
        <v>0</v>
      </c>
      <c r="AE242" s="33">
        <v>0</v>
      </c>
      <c r="AF242" s="33">
        <v>0</v>
      </c>
      <c r="AG242" s="36">
        <v>0</v>
      </c>
      <c r="AH242" s="26">
        <v>0</v>
      </c>
      <c r="AI242" s="26"/>
      <c r="AJ242" s="18"/>
    </row>
    <row r="243" spans="1:36" ht="14" x14ac:dyDescent="0.15">
      <c r="A243" s="6">
        <v>207</v>
      </c>
      <c r="B243" s="44" t="s">
        <v>215</v>
      </c>
      <c r="C243" s="44" t="s">
        <v>87</v>
      </c>
      <c r="D243" s="23">
        <f>SUM(Table1[[#This Row],[-1996 DB -2004 ALS]:[2024-2025]])</f>
        <v>66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12</v>
      </c>
      <c r="N243" s="28">
        <v>22</v>
      </c>
      <c r="O243" s="28">
        <v>22</v>
      </c>
      <c r="P243" s="28">
        <v>10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33">
        <v>0</v>
      </c>
      <c r="AD243" s="33">
        <v>0</v>
      </c>
      <c r="AE243" s="33">
        <v>0</v>
      </c>
      <c r="AF243" s="33">
        <v>0</v>
      </c>
      <c r="AG243" s="36">
        <v>0</v>
      </c>
      <c r="AH243" s="26">
        <v>0</v>
      </c>
      <c r="AI243" s="26"/>
      <c r="AJ243" s="18"/>
    </row>
    <row r="244" spans="1:36" ht="14" x14ac:dyDescent="0.15">
      <c r="A244" s="6">
        <v>208</v>
      </c>
      <c r="B244" s="43" t="s">
        <v>216</v>
      </c>
      <c r="C244" s="43" t="s">
        <v>217</v>
      </c>
      <c r="D244" s="23">
        <f>SUM(Table1[[#This Row],[-1996 DB -2004 ALS]:[2024-2025]])</f>
        <v>66</v>
      </c>
      <c r="E244" s="28">
        <v>0</v>
      </c>
      <c r="F244" s="28">
        <v>0</v>
      </c>
      <c r="G244" s="28">
        <v>0</v>
      </c>
      <c r="H244" s="28">
        <v>0</v>
      </c>
      <c r="I244" s="28">
        <v>8</v>
      </c>
      <c r="J244" s="28">
        <v>18</v>
      </c>
      <c r="K244" s="28">
        <v>0</v>
      </c>
      <c r="L244" s="28">
        <v>8</v>
      </c>
      <c r="M244" s="28">
        <v>0</v>
      </c>
      <c r="N244" s="28">
        <v>14</v>
      </c>
      <c r="O244" s="28">
        <v>18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33">
        <v>0</v>
      </c>
      <c r="AD244" s="33">
        <v>0</v>
      </c>
      <c r="AE244" s="33">
        <v>0</v>
      </c>
      <c r="AF244" s="33">
        <v>0</v>
      </c>
      <c r="AG244" s="36">
        <v>0</v>
      </c>
      <c r="AH244" s="26">
        <v>0</v>
      </c>
      <c r="AI244" s="26"/>
      <c r="AJ244" s="18"/>
    </row>
    <row r="245" spans="1:36" ht="14" x14ac:dyDescent="0.15">
      <c r="A245" s="6">
        <v>211</v>
      </c>
      <c r="B245" s="44" t="s">
        <v>81</v>
      </c>
      <c r="C245" s="44" t="s">
        <v>203</v>
      </c>
      <c r="D245" s="23">
        <f>SUM(Table1[[#This Row],[-1996 DB -2004 ALS]:[2024-2025]])</f>
        <v>64</v>
      </c>
      <c r="E245" s="27">
        <v>64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33">
        <v>0</v>
      </c>
      <c r="AD245" s="33">
        <v>0</v>
      </c>
      <c r="AE245" s="33">
        <v>0</v>
      </c>
      <c r="AF245" s="33">
        <v>0</v>
      </c>
      <c r="AG245" s="36">
        <v>0</v>
      </c>
      <c r="AH245" s="26">
        <v>0</v>
      </c>
      <c r="AI245" s="26"/>
      <c r="AJ245" s="18"/>
    </row>
    <row r="246" spans="1:36" ht="14" x14ac:dyDescent="0.15">
      <c r="A246" s="6">
        <v>212</v>
      </c>
      <c r="B246" s="44" t="s">
        <v>219</v>
      </c>
      <c r="C246" s="44" t="s">
        <v>41</v>
      </c>
      <c r="D246" s="23">
        <f>SUM(Table1[[#This Row],[-1996 DB -2004 ALS]:[2024-2025]])</f>
        <v>64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2</v>
      </c>
      <c r="O246" s="28">
        <v>0</v>
      </c>
      <c r="P246" s="28">
        <v>18</v>
      </c>
      <c r="Q246" s="28">
        <v>20</v>
      </c>
      <c r="R246" s="28">
        <v>24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33">
        <v>0</v>
      </c>
      <c r="AD246" s="33">
        <v>0</v>
      </c>
      <c r="AE246" s="33">
        <v>0</v>
      </c>
      <c r="AF246" s="33">
        <v>0</v>
      </c>
      <c r="AG246" s="36">
        <v>0</v>
      </c>
      <c r="AH246" s="26">
        <v>0</v>
      </c>
      <c r="AI246" s="26"/>
      <c r="AJ246" s="18"/>
    </row>
    <row r="247" spans="1:36" ht="14" x14ac:dyDescent="0.15">
      <c r="A247" s="6">
        <v>213</v>
      </c>
      <c r="B247" s="43" t="s">
        <v>26</v>
      </c>
      <c r="C247" s="43" t="s">
        <v>220</v>
      </c>
      <c r="D247" s="23">
        <f>SUM(Table1[[#This Row],[-1996 DB -2004 ALS]:[2024-2025]])</f>
        <v>62</v>
      </c>
      <c r="E247" s="28">
        <v>0</v>
      </c>
      <c r="F247" s="28">
        <v>0</v>
      </c>
      <c r="G247" s="28">
        <v>0</v>
      </c>
      <c r="H247" s="28">
        <v>10</v>
      </c>
      <c r="I247" s="28">
        <v>10</v>
      </c>
      <c r="J247" s="28">
        <v>6</v>
      </c>
      <c r="K247" s="28">
        <v>14</v>
      </c>
      <c r="L247" s="28">
        <v>10</v>
      </c>
      <c r="M247" s="28">
        <v>8</v>
      </c>
      <c r="N247" s="28">
        <v>2</v>
      </c>
      <c r="O247" s="28">
        <v>0</v>
      </c>
      <c r="P247" s="28">
        <v>2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33">
        <v>0</v>
      </c>
      <c r="AD247" s="33">
        <v>0</v>
      </c>
      <c r="AE247" s="33">
        <v>0</v>
      </c>
      <c r="AF247" s="33">
        <v>0</v>
      </c>
      <c r="AG247" s="36">
        <v>0</v>
      </c>
      <c r="AH247" s="26">
        <v>0</v>
      </c>
      <c r="AI247" s="26"/>
      <c r="AJ247" s="18"/>
    </row>
    <row r="248" spans="1:36" ht="14" x14ac:dyDescent="0.15">
      <c r="A248" s="6">
        <v>214</v>
      </c>
      <c r="B248" s="44" t="s">
        <v>91</v>
      </c>
      <c r="C248" s="44" t="s">
        <v>195</v>
      </c>
      <c r="D248" s="23">
        <f>SUM(Table1[[#This Row],[-1996 DB -2004 ALS]:[2024-2025]])</f>
        <v>62</v>
      </c>
      <c r="E248" s="28">
        <v>0</v>
      </c>
      <c r="F248" s="28">
        <v>0</v>
      </c>
      <c r="G248" s="28">
        <v>4</v>
      </c>
      <c r="H248" s="28">
        <v>14</v>
      </c>
      <c r="I248" s="28">
        <v>6</v>
      </c>
      <c r="J248" s="28">
        <v>14</v>
      </c>
      <c r="K248" s="28">
        <v>14</v>
      </c>
      <c r="L248" s="28">
        <v>0</v>
      </c>
      <c r="M248" s="28">
        <v>0</v>
      </c>
      <c r="N248" s="28">
        <v>0</v>
      </c>
      <c r="O248" s="28">
        <v>0</v>
      </c>
      <c r="P248" s="28">
        <v>10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33">
        <v>0</v>
      </c>
      <c r="AD248" s="33">
        <v>0</v>
      </c>
      <c r="AE248" s="33">
        <v>0</v>
      </c>
      <c r="AF248" s="33">
        <v>0</v>
      </c>
      <c r="AG248" s="36">
        <v>0</v>
      </c>
      <c r="AH248" s="26">
        <v>0</v>
      </c>
      <c r="AI248" s="26"/>
      <c r="AJ248" s="18"/>
    </row>
    <row r="249" spans="1:36" ht="14" x14ac:dyDescent="0.15">
      <c r="A249" s="6">
        <v>215</v>
      </c>
      <c r="B249" s="44" t="s">
        <v>114</v>
      </c>
      <c r="C249" s="46" t="s">
        <v>223</v>
      </c>
      <c r="D249" s="23">
        <f>SUM(Table1[[#This Row],[-1996 DB -2004 ALS]:[2024-2025]])</f>
        <v>62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20</v>
      </c>
      <c r="K249" s="28">
        <v>22</v>
      </c>
      <c r="L249" s="28">
        <v>20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33">
        <v>0</v>
      </c>
      <c r="AD249" s="33">
        <v>0</v>
      </c>
      <c r="AE249" s="33">
        <v>0</v>
      </c>
      <c r="AF249" s="33">
        <v>0</v>
      </c>
      <c r="AG249" s="36">
        <v>0</v>
      </c>
      <c r="AH249" s="26">
        <v>0</v>
      </c>
      <c r="AI249" s="26"/>
      <c r="AJ249" s="18"/>
    </row>
    <row r="250" spans="1:36" ht="14" x14ac:dyDescent="0.15">
      <c r="A250" s="6">
        <v>216</v>
      </c>
      <c r="B250" s="43" t="s">
        <v>221</v>
      </c>
      <c r="C250" s="43" t="s">
        <v>222</v>
      </c>
      <c r="D250" s="23">
        <f>SUM(Table1[[#This Row],[-1996 DB -2004 ALS]:[2024-2025]])</f>
        <v>62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12</v>
      </c>
      <c r="K250" s="28">
        <v>18</v>
      </c>
      <c r="L250" s="28">
        <v>12</v>
      </c>
      <c r="M250" s="28">
        <v>20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33">
        <v>0</v>
      </c>
      <c r="AD250" s="33">
        <v>0</v>
      </c>
      <c r="AE250" s="33">
        <v>0</v>
      </c>
      <c r="AF250" s="33">
        <v>0</v>
      </c>
      <c r="AG250" s="36">
        <v>0</v>
      </c>
      <c r="AH250" s="26">
        <v>0</v>
      </c>
      <c r="AI250" s="26"/>
      <c r="AJ250" s="18"/>
    </row>
    <row r="251" spans="1:36" ht="13.5" customHeight="1" x14ac:dyDescent="0.15">
      <c r="A251" s="6">
        <v>217</v>
      </c>
      <c r="B251" s="44" t="s">
        <v>258</v>
      </c>
      <c r="C251" s="44" t="s">
        <v>419</v>
      </c>
      <c r="D251" s="23">
        <f>SUM(Table1[[#This Row],[-1996 DB -2004 ALS]:[2024-2025]])</f>
        <v>62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26</v>
      </c>
      <c r="U251" s="28">
        <v>18</v>
      </c>
      <c r="V251" s="28">
        <v>18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33">
        <v>0</v>
      </c>
      <c r="AD251" s="33">
        <v>0</v>
      </c>
      <c r="AE251" s="33">
        <v>0</v>
      </c>
      <c r="AF251" s="33">
        <v>0</v>
      </c>
      <c r="AG251" s="36">
        <v>0</v>
      </c>
      <c r="AH251" s="26">
        <v>0</v>
      </c>
      <c r="AI251" s="26"/>
      <c r="AJ251" s="18"/>
    </row>
    <row r="252" spans="1:36" x14ac:dyDescent="0.15">
      <c r="A252" s="6">
        <v>218</v>
      </c>
      <c r="B252" s="46" t="s">
        <v>162</v>
      </c>
      <c r="C252" s="46" t="s">
        <v>253</v>
      </c>
      <c r="D252" s="23">
        <f>SUM(Table1[[#This Row],[-1996 DB -2004 ALS]:[2024-2025]])</f>
        <v>62</v>
      </c>
      <c r="E252" s="28">
        <v>0</v>
      </c>
      <c r="F252" s="28">
        <v>0</v>
      </c>
      <c r="G252" s="28">
        <v>2</v>
      </c>
      <c r="H252" s="28">
        <v>16</v>
      </c>
      <c r="I252" s="28">
        <v>4</v>
      </c>
      <c r="J252" s="28">
        <v>8</v>
      </c>
      <c r="K252" s="28">
        <v>14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2</v>
      </c>
      <c r="T252" s="28">
        <v>0</v>
      </c>
      <c r="U252" s="28">
        <v>0</v>
      </c>
      <c r="V252" s="28">
        <v>0</v>
      </c>
      <c r="W252" s="28">
        <v>4</v>
      </c>
      <c r="X252" s="28">
        <v>8</v>
      </c>
      <c r="Y252" s="28">
        <v>4</v>
      </c>
      <c r="Z252" s="28">
        <v>0</v>
      </c>
      <c r="AA252" s="28">
        <v>0</v>
      </c>
      <c r="AB252" s="28">
        <v>0</v>
      </c>
      <c r="AC252" s="33">
        <v>0</v>
      </c>
      <c r="AD252" s="33">
        <v>0</v>
      </c>
      <c r="AE252" s="33">
        <v>0</v>
      </c>
      <c r="AF252" s="33">
        <v>0</v>
      </c>
      <c r="AG252" s="36">
        <v>0</v>
      </c>
      <c r="AH252" s="26">
        <v>0</v>
      </c>
      <c r="AI252" s="26"/>
      <c r="AJ252" s="18"/>
    </row>
    <row r="253" spans="1:36" ht="14" x14ac:dyDescent="0.15">
      <c r="A253" s="6">
        <v>219</v>
      </c>
      <c r="B253" s="43" t="s">
        <v>224</v>
      </c>
      <c r="C253" s="43" t="s">
        <v>205</v>
      </c>
      <c r="D253" s="23">
        <f>SUM(Table1[[#This Row],[-1996 DB -2004 ALS]:[2024-2025]])</f>
        <v>60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10</v>
      </c>
      <c r="K253" s="28">
        <v>14</v>
      </c>
      <c r="L253" s="28">
        <v>14</v>
      </c>
      <c r="M253" s="28">
        <v>12</v>
      </c>
      <c r="N253" s="28">
        <v>6</v>
      </c>
      <c r="O253" s="28">
        <v>0</v>
      </c>
      <c r="P253" s="28">
        <v>0</v>
      </c>
      <c r="Q253" s="28">
        <v>2</v>
      </c>
      <c r="R253" s="28">
        <v>0</v>
      </c>
      <c r="S253" s="28">
        <v>2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33">
        <v>0</v>
      </c>
      <c r="AD253" s="33">
        <v>0</v>
      </c>
      <c r="AE253" s="33">
        <v>0</v>
      </c>
      <c r="AF253" s="33">
        <v>0</v>
      </c>
      <c r="AG253" s="36">
        <v>0</v>
      </c>
      <c r="AH253" s="26">
        <v>0</v>
      </c>
      <c r="AI253" s="26"/>
      <c r="AJ253" s="18"/>
    </row>
    <row r="254" spans="1:36" ht="14" x14ac:dyDescent="0.15">
      <c r="A254" s="6">
        <v>220</v>
      </c>
      <c r="B254" s="44" t="s">
        <v>125</v>
      </c>
      <c r="C254" s="44" t="s">
        <v>226</v>
      </c>
      <c r="D254" s="23">
        <f>SUM(Table1[[#This Row],[-1996 DB -2004 ALS]:[2024-2025]])</f>
        <v>60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2</v>
      </c>
      <c r="N254" s="28">
        <v>14</v>
      </c>
      <c r="O254" s="28">
        <v>12</v>
      </c>
      <c r="P254" s="28">
        <v>14</v>
      </c>
      <c r="Q254" s="28">
        <v>12</v>
      </c>
      <c r="R254" s="28">
        <v>6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33">
        <v>0</v>
      </c>
      <c r="AD254" s="33">
        <v>0</v>
      </c>
      <c r="AE254" s="33">
        <v>0</v>
      </c>
      <c r="AF254" s="33">
        <v>0</v>
      </c>
      <c r="AG254" s="36">
        <v>0</v>
      </c>
      <c r="AH254" s="26">
        <v>0</v>
      </c>
      <c r="AI254" s="26"/>
      <c r="AJ254" s="18"/>
    </row>
    <row r="255" spans="1:36" ht="14" x14ac:dyDescent="0.15">
      <c r="A255" s="6">
        <v>225</v>
      </c>
      <c r="B255" s="44" t="s">
        <v>225</v>
      </c>
      <c r="C255" s="44" t="s">
        <v>328</v>
      </c>
      <c r="D255" s="23">
        <f>SUM(Table1[[#This Row],[-1996 DB -2004 ALS]:[2024-2025]])</f>
        <v>60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4</v>
      </c>
      <c r="U255" s="28">
        <v>12</v>
      </c>
      <c r="V255" s="28">
        <v>0</v>
      </c>
      <c r="W255" s="28">
        <v>0</v>
      </c>
      <c r="X255" s="28">
        <v>10</v>
      </c>
      <c r="Y255" s="28">
        <v>16</v>
      </c>
      <c r="Z255" s="28">
        <v>8</v>
      </c>
      <c r="AA255" s="28">
        <v>6</v>
      </c>
      <c r="AB255" s="28">
        <v>4</v>
      </c>
      <c r="AC255" s="33">
        <v>0</v>
      </c>
      <c r="AD255" s="33">
        <v>0</v>
      </c>
      <c r="AE255" s="33">
        <v>0</v>
      </c>
      <c r="AF255" s="33">
        <v>0</v>
      </c>
      <c r="AG255" s="36">
        <v>0</v>
      </c>
      <c r="AH255" s="26">
        <v>0</v>
      </c>
      <c r="AI255" s="26"/>
      <c r="AJ255" s="18"/>
    </row>
    <row r="256" spans="1:36" ht="14" x14ac:dyDescent="0.15">
      <c r="A256" s="6">
        <v>270</v>
      </c>
      <c r="B256" s="44" t="s">
        <v>286</v>
      </c>
      <c r="C256" s="44" t="s">
        <v>595</v>
      </c>
      <c r="D256" s="23">
        <f>SUM(Table1[[#This Row],[-1996 DB -2004 ALS]:[2024-2025]])</f>
        <v>58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6</v>
      </c>
      <c r="Q256" s="28">
        <v>16</v>
      </c>
      <c r="R256" s="28">
        <v>4</v>
      </c>
      <c r="S256" s="28">
        <v>4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33">
        <v>0</v>
      </c>
      <c r="AD256" s="33">
        <v>0</v>
      </c>
      <c r="AE256" s="33">
        <v>0</v>
      </c>
      <c r="AF256" s="33">
        <v>12</v>
      </c>
      <c r="AG256" s="36">
        <v>16</v>
      </c>
      <c r="AH256" s="26">
        <v>0</v>
      </c>
      <c r="AI256" s="26"/>
      <c r="AJ256" s="18"/>
    </row>
    <row r="257" spans="1:36" x14ac:dyDescent="0.15">
      <c r="A257" s="6">
        <v>221</v>
      </c>
      <c r="B257" s="46" t="s">
        <v>227</v>
      </c>
      <c r="C257" s="46" t="s">
        <v>27</v>
      </c>
      <c r="D257" s="23">
        <f>SUM(Table1[[#This Row],[-1996 DB -2004 ALS]:[2024-2025]])</f>
        <v>56</v>
      </c>
      <c r="E257" s="28">
        <v>0</v>
      </c>
      <c r="F257" s="28">
        <v>0</v>
      </c>
      <c r="G257" s="28">
        <v>14</v>
      </c>
      <c r="H257" s="28">
        <v>12</v>
      </c>
      <c r="I257" s="28">
        <v>6</v>
      </c>
      <c r="J257" s="28">
        <v>14</v>
      </c>
      <c r="K257" s="28">
        <v>2</v>
      </c>
      <c r="L257" s="28">
        <v>8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33">
        <v>0</v>
      </c>
      <c r="AD257" s="33">
        <v>0</v>
      </c>
      <c r="AE257" s="33">
        <v>0</v>
      </c>
      <c r="AF257" s="33">
        <v>0</v>
      </c>
      <c r="AG257" s="36">
        <v>0</v>
      </c>
      <c r="AH257" s="26">
        <v>0</v>
      </c>
      <c r="AI257" s="26"/>
      <c r="AJ257" s="18"/>
    </row>
    <row r="258" spans="1:36" ht="14" x14ac:dyDescent="0.15">
      <c r="A258" s="6">
        <v>222</v>
      </c>
      <c r="B258" s="44" t="s">
        <v>228</v>
      </c>
      <c r="C258" s="44" t="s">
        <v>229</v>
      </c>
      <c r="D258" s="23">
        <f>SUM(Table1[[#This Row],[-1996 DB -2004 ALS]:[2024-2025]])</f>
        <v>56</v>
      </c>
      <c r="E258" s="28">
        <v>0</v>
      </c>
      <c r="F258" s="30">
        <v>16</v>
      </c>
      <c r="G258" s="28">
        <v>16</v>
      </c>
      <c r="H258" s="28">
        <v>20</v>
      </c>
      <c r="I258" s="28">
        <v>2</v>
      </c>
      <c r="J258" s="28">
        <v>2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33">
        <v>0</v>
      </c>
      <c r="AD258" s="33">
        <v>0</v>
      </c>
      <c r="AE258" s="33">
        <v>0</v>
      </c>
      <c r="AF258" s="33">
        <v>0</v>
      </c>
      <c r="AG258" s="36">
        <v>0</v>
      </c>
      <c r="AH258" s="26">
        <v>0</v>
      </c>
      <c r="AI258" s="26"/>
      <c r="AJ258" s="18"/>
    </row>
    <row r="259" spans="1:36" ht="14" x14ac:dyDescent="0.15">
      <c r="A259" s="6">
        <v>223</v>
      </c>
      <c r="B259" s="44" t="s">
        <v>231</v>
      </c>
      <c r="C259" s="44" t="s">
        <v>232</v>
      </c>
      <c r="D259" s="23">
        <f>SUM(Table1[[#This Row],[-1996 DB -2004 ALS]:[2024-2025]])</f>
        <v>56</v>
      </c>
      <c r="E259" s="29">
        <v>56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0</v>
      </c>
      <c r="AB259" s="28">
        <v>0</v>
      </c>
      <c r="AC259" s="33">
        <v>0</v>
      </c>
      <c r="AD259" s="33">
        <v>0</v>
      </c>
      <c r="AE259" s="33">
        <v>0</v>
      </c>
      <c r="AF259" s="33">
        <v>0</v>
      </c>
      <c r="AG259" s="36">
        <v>0</v>
      </c>
      <c r="AH259" s="26">
        <v>0</v>
      </c>
      <c r="AI259" s="26"/>
      <c r="AJ259" s="18"/>
    </row>
    <row r="260" spans="1:36" ht="14" x14ac:dyDescent="0.15">
      <c r="A260" s="6">
        <v>224</v>
      </c>
      <c r="B260" s="44" t="s">
        <v>246</v>
      </c>
      <c r="C260" s="44" t="s">
        <v>247</v>
      </c>
      <c r="D260" s="23">
        <f>SUM(Table1[[#This Row],[-1996 DB -2004 ALS]:[2024-2025]])</f>
        <v>56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26</v>
      </c>
      <c r="U260" s="28">
        <v>24</v>
      </c>
      <c r="V260" s="28">
        <v>6</v>
      </c>
      <c r="W260" s="28">
        <v>0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33">
        <v>0</v>
      </c>
      <c r="AD260" s="33">
        <v>0</v>
      </c>
      <c r="AE260" s="33">
        <v>0</v>
      </c>
      <c r="AF260" s="33">
        <v>0</v>
      </c>
      <c r="AG260" s="36">
        <v>0</v>
      </c>
      <c r="AH260" s="26">
        <v>0</v>
      </c>
      <c r="AI260" s="26"/>
      <c r="AJ260" s="18"/>
    </row>
    <row r="261" spans="1:36" ht="14" x14ac:dyDescent="0.15">
      <c r="A261" s="6">
        <v>226</v>
      </c>
      <c r="B261" s="44" t="s">
        <v>233</v>
      </c>
      <c r="C261" s="44" t="s">
        <v>234</v>
      </c>
      <c r="D261" s="23">
        <f>SUM(Table1[[#This Row],[-1996 DB -2004 ALS]:[2024-2025]])</f>
        <v>55</v>
      </c>
      <c r="E261" s="28">
        <v>0</v>
      </c>
      <c r="F261" s="28">
        <v>0</v>
      </c>
      <c r="G261" s="28">
        <v>23</v>
      </c>
      <c r="H261" s="28">
        <v>16</v>
      </c>
      <c r="I261" s="28">
        <v>8</v>
      </c>
      <c r="J261" s="28">
        <v>4</v>
      </c>
      <c r="K261" s="28">
        <v>0</v>
      </c>
      <c r="L261" s="28">
        <v>0</v>
      </c>
      <c r="M261" s="28">
        <v>0</v>
      </c>
      <c r="N261" s="28">
        <v>2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2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33">
        <v>0</v>
      </c>
      <c r="AD261" s="33">
        <v>0</v>
      </c>
      <c r="AE261" s="33">
        <v>0</v>
      </c>
      <c r="AF261" s="33">
        <v>0</v>
      </c>
      <c r="AG261" s="36">
        <v>0</v>
      </c>
      <c r="AH261" s="26">
        <v>0</v>
      </c>
      <c r="AI261" s="26"/>
      <c r="AJ261" s="18"/>
    </row>
    <row r="262" spans="1:36" ht="14" x14ac:dyDescent="0.15">
      <c r="A262" s="6">
        <v>227</v>
      </c>
      <c r="B262" s="44" t="s">
        <v>22</v>
      </c>
      <c r="C262" s="44" t="s">
        <v>203</v>
      </c>
      <c r="D262" s="23">
        <f>SUM(Table1[[#This Row],[-1996 DB -2004 ALS]:[2024-2025]])</f>
        <v>54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12</v>
      </c>
      <c r="S262" s="28">
        <v>2</v>
      </c>
      <c r="T262" s="28">
        <v>0</v>
      </c>
      <c r="U262" s="28">
        <v>8</v>
      </c>
      <c r="V262" s="28">
        <v>8</v>
      </c>
      <c r="W262" s="28">
        <v>6</v>
      </c>
      <c r="X262" s="28">
        <v>4</v>
      </c>
      <c r="Y262" s="28">
        <v>8</v>
      </c>
      <c r="Z262" s="28">
        <v>6</v>
      </c>
      <c r="AA262" s="28">
        <v>0</v>
      </c>
      <c r="AB262" s="28">
        <v>0</v>
      </c>
      <c r="AC262" s="33">
        <v>0</v>
      </c>
      <c r="AD262" s="33">
        <v>0</v>
      </c>
      <c r="AE262" s="33">
        <v>0</v>
      </c>
      <c r="AF262" s="33">
        <v>0</v>
      </c>
      <c r="AG262" s="36">
        <v>0</v>
      </c>
      <c r="AH262" s="26">
        <v>0</v>
      </c>
      <c r="AI262" s="26"/>
      <c r="AJ262" s="18"/>
    </row>
    <row r="263" spans="1:36" ht="14" x14ac:dyDescent="0.15">
      <c r="A263" s="6">
        <v>294</v>
      </c>
      <c r="B263" s="44" t="s">
        <v>543</v>
      </c>
      <c r="C263" s="44" t="s">
        <v>544</v>
      </c>
      <c r="D263" s="23">
        <f>SUM(Table1[[#This Row],[-1996 DB -2004 ALS]:[2024-2025]])</f>
        <v>54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22</v>
      </c>
      <c r="AB263" s="28">
        <v>22</v>
      </c>
      <c r="AC263" s="33">
        <v>8</v>
      </c>
      <c r="AD263" s="33">
        <v>0</v>
      </c>
      <c r="AE263" s="33">
        <v>0</v>
      </c>
      <c r="AF263" s="33">
        <v>2</v>
      </c>
      <c r="AG263" s="36">
        <v>0</v>
      </c>
      <c r="AH263" s="26">
        <v>0</v>
      </c>
      <c r="AI263" s="27"/>
      <c r="AJ263" s="12"/>
    </row>
    <row r="264" spans="1:36" ht="14" x14ac:dyDescent="0.15">
      <c r="A264" s="6">
        <v>228</v>
      </c>
      <c r="B264" s="43" t="s">
        <v>235</v>
      </c>
      <c r="C264" s="43" t="s">
        <v>236</v>
      </c>
      <c r="D264" s="23">
        <f>SUM(Table1[[#This Row],[-1996 DB -2004 ALS]:[2024-2025]])</f>
        <v>52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4</v>
      </c>
      <c r="L264" s="28">
        <v>10</v>
      </c>
      <c r="M264" s="28">
        <v>8</v>
      </c>
      <c r="N264" s="28">
        <v>12</v>
      </c>
      <c r="O264" s="28">
        <v>12</v>
      </c>
      <c r="P264" s="28">
        <v>6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33">
        <v>0</v>
      </c>
      <c r="AD264" s="33">
        <v>0</v>
      </c>
      <c r="AE264" s="33">
        <v>0</v>
      </c>
      <c r="AF264" s="33">
        <v>0</v>
      </c>
      <c r="AG264" s="36">
        <v>0</v>
      </c>
      <c r="AH264" s="26">
        <v>0</v>
      </c>
      <c r="AI264" s="26"/>
      <c r="AJ264" s="18"/>
    </row>
    <row r="265" spans="1:36" ht="14" x14ac:dyDescent="0.15">
      <c r="A265" s="6">
        <v>229</v>
      </c>
      <c r="B265" s="44" t="s">
        <v>228</v>
      </c>
      <c r="C265" s="44" t="s">
        <v>241</v>
      </c>
      <c r="D265" s="23">
        <f>SUM(Table1[[#This Row],[-1996 DB -2004 ALS]:[2024-2025]])</f>
        <v>52</v>
      </c>
      <c r="E265" s="28">
        <v>0</v>
      </c>
      <c r="F265" s="30">
        <v>6</v>
      </c>
      <c r="G265" s="28">
        <v>10</v>
      </c>
      <c r="H265" s="28">
        <v>12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4</v>
      </c>
      <c r="S265" s="28">
        <v>2</v>
      </c>
      <c r="T265" s="28">
        <v>14</v>
      </c>
      <c r="U265" s="28">
        <v>4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33">
        <v>0</v>
      </c>
      <c r="AD265" s="33">
        <v>0</v>
      </c>
      <c r="AE265" s="33">
        <v>0</v>
      </c>
      <c r="AF265" s="33">
        <v>0</v>
      </c>
      <c r="AG265" s="36">
        <v>0</v>
      </c>
      <c r="AH265" s="26">
        <v>0</v>
      </c>
      <c r="AI265" s="26"/>
      <c r="AJ265" s="18"/>
    </row>
    <row r="266" spans="1:36" ht="14" x14ac:dyDescent="0.15">
      <c r="A266" s="6">
        <v>230</v>
      </c>
      <c r="B266" s="44" t="s">
        <v>37</v>
      </c>
      <c r="C266" s="44" t="s">
        <v>29</v>
      </c>
      <c r="D266" s="23">
        <f>SUM(Table1[[#This Row],[-1996 DB -2004 ALS]:[2024-2025]])</f>
        <v>52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12</v>
      </c>
      <c r="U266" s="28">
        <v>18</v>
      </c>
      <c r="V266" s="28">
        <v>0</v>
      </c>
      <c r="W266" s="28">
        <v>22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33">
        <v>0</v>
      </c>
      <c r="AD266" s="33">
        <v>0</v>
      </c>
      <c r="AE266" s="33">
        <v>0</v>
      </c>
      <c r="AF266" s="33">
        <v>0</v>
      </c>
      <c r="AG266" s="36">
        <v>0</v>
      </c>
      <c r="AH266" s="26">
        <v>0</v>
      </c>
      <c r="AI266" s="26"/>
      <c r="AJ266" s="18"/>
    </row>
    <row r="267" spans="1:36" ht="14" x14ac:dyDescent="0.15">
      <c r="A267" s="6">
        <v>411</v>
      </c>
      <c r="B267" s="44" t="s">
        <v>395</v>
      </c>
      <c r="C267" s="44" t="s">
        <v>535</v>
      </c>
      <c r="D267" s="23">
        <f>SUM(Table1[[#This Row],[-1996 DB -2004 ALS]:[2024-2025]])</f>
        <v>52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33">
        <v>6</v>
      </c>
      <c r="AD267" s="33">
        <v>6</v>
      </c>
      <c r="AE267" s="33">
        <v>18</v>
      </c>
      <c r="AF267" s="33">
        <v>22</v>
      </c>
      <c r="AG267" s="36">
        <v>0</v>
      </c>
      <c r="AH267" s="26">
        <v>0</v>
      </c>
      <c r="AI267" s="12"/>
      <c r="AJ267" s="12"/>
    </row>
    <row r="268" spans="1:36" ht="14" x14ac:dyDescent="0.15">
      <c r="A268" s="6">
        <v>231</v>
      </c>
      <c r="B268" s="44" t="s">
        <v>235</v>
      </c>
      <c r="C268" s="44" t="s">
        <v>250</v>
      </c>
      <c r="D268" s="23">
        <f>SUM(Table1[[#This Row],[-1996 DB -2004 ALS]:[2024-2025]])</f>
        <v>50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18</v>
      </c>
      <c r="Q268" s="28">
        <v>14</v>
      </c>
      <c r="R268" s="28">
        <v>16</v>
      </c>
      <c r="S268" s="28">
        <v>0</v>
      </c>
      <c r="T268" s="28">
        <v>2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33">
        <v>0</v>
      </c>
      <c r="AD268" s="33">
        <v>0</v>
      </c>
      <c r="AE268" s="33">
        <v>0</v>
      </c>
      <c r="AF268" s="33">
        <v>0</v>
      </c>
      <c r="AG268" s="36">
        <v>0</v>
      </c>
      <c r="AH268" s="26">
        <v>0</v>
      </c>
      <c r="AI268" s="26"/>
      <c r="AJ268" s="18"/>
    </row>
    <row r="269" spans="1:36" ht="14" x14ac:dyDescent="0.15">
      <c r="A269" s="6">
        <v>232</v>
      </c>
      <c r="B269" s="43" t="s">
        <v>248</v>
      </c>
      <c r="C269" s="43" t="s">
        <v>249</v>
      </c>
      <c r="D269" s="23">
        <f>SUM(Table1[[#This Row],[-1996 DB -2004 ALS]:[2024-2025]])</f>
        <v>50</v>
      </c>
      <c r="E269" s="28">
        <v>0</v>
      </c>
      <c r="F269" s="28">
        <v>0</v>
      </c>
      <c r="G269" s="28">
        <v>0</v>
      </c>
      <c r="H269" s="28">
        <v>16</v>
      </c>
      <c r="I269" s="28">
        <v>14</v>
      </c>
      <c r="J269" s="28">
        <v>20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33">
        <v>0</v>
      </c>
      <c r="AD269" s="33">
        <v>0</v>
      </c>
      <c r="AE269" s="33">
        <v>0</v>
      </c>
      <c r="AF269" s="33">
        <v>0</v>
      </c>
      <c r="AG269" s="36">
        <v>0</v>
      </c>
      <c r="AH269" s="26">
        <v>0</v>
      </c>
      <c r="AI269" s="26"/>
      <c r="AJ269" s="18"/>
    </row>
    <row r="270" spans="1:36" ht="14" x14ac:dyDescent="0.15">
      <c r="A270" s="6">
        <v>233</v>
      </c>
      <c r="B270" s="43" t="s">
        <v>242</v>
      </c>
      <c r="C270" s="43" t="s">
        <v>243</v>
      </c>
      <c r="D270" s="23">
        <f>SUM(Table1[[#This Row],[-1996 DB -2004 ALS]:[2024-2025]])</f>
        <v>50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4</v>
      </c>
      <c r="K270" s="28">
        <v>14</v>
      </c>
      <c r="L270" s="28">
        <v>10</v>
      </c>
      <c r="M270" s="28">
        <v>0</v>
      </c>
      <c r="N270" s="28">
        <v>18</v>
      </c>
      <c r="O270" s="28">
        <v>4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33">
        <v>0</v>
      </c>
      <c r="AD270" s="33">
        <v>0</v>
      </c>
      <c r="AE270" s="33">
        <v>0</v>
      </c>
      <c r="AF270" s="33">
        <v>0</v>
      </c>
      <c r="AG270" s="36">
        <v>0</v>
      </c>
      <c r="AH270" s="26">
        <v>0</v>
      </c>
      <c r="AI270" s="26"/>
      <c r="AJ270" s="18"/>
    </row>
    <row r="271" spans="1:36" ht="14" x14ac:dyDescent="0.15">
      <c r="A271" s="6">
        <v>234</v>
      </c>
      <c r="B271" s="44" t="s">
        <v>244</v>
      </c>
      <c r="C271" s="44" t="s">
        <v>245</v>
      </c>
      <c r="D271" s="23">
        <f>SUM(Table1[[#This Row],[-1996 DB -2004 ALS]:[2024-2025]])</f>
        <v>50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16</v>
      </c>
      <c r="L271" s="28">
        <v>0</v>
      </c>
      <c r="M271" s="28">
        <v>0</v>
      </c>
      <c r="N271" s="28">
        <v>14</v>
      </c>
      <c r="O271" s="28">
        <v>0</v>
      </c>
      <c r="P271" s="28">
        <v>0</v>
      </c>
      <c r="Q271" s="28">
        <v>0</v>
      </c>
      <c r="R271" s="28">
        <v>0</v>
      </c>
      <c r="S271" s="28">
        <v>4</v>
      </c>
      <c r="T271" s="28">
        <v>16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33">
        <v>0</v>
      </c>
      <c r="AD271" s="33">
        <v>0</v>
      </c>
      <c r="AE271" s="33">
        <v>0</v>
      </c>
      <c r="AF271" s="33">
        <v>0</v>
      </c>
      <c r="AG271" s="36">
        <v>0</v>
      </c>
      <c r="AH271" s="26">
        <v>0</v>
      </c>
      <c r="AI271" s="26"/>
      <c r="AJ271" s="18"/>
    </row>
    <row r="272" spans="1:36" ht="14" x14ac:dyDescent="0.15">
      <c r="A272" s="6">
        <v>235</v>
      </c>
      <c r="B272" s="44" t="s">
        <v>104</v>
      </c>
      <c r="C272" s="44" t="s">
        <v>421</v>
      </c>
      <c r="D272" s="23">
        <f>SUM(Table1[[#This Row],[-1996 DB -2004 ALS]:[2024-2025]])</f>
        <v>50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8</v>
      </c>
      <c r="V272" s="28">
        <v>14</v>
      </c>
      <c r="W272" s="28">
        <v>16</v>
      </c>
      <c r="X272" s="28">
        <v>12</v>
      </c>
      <c r="Y272" s="28">
        <v>0</v>
      </c>
      <c r="Z272" s="28">
        <v>0</v>
      </c>
      <c r="AA272" s="28">
        <v>0</v>
      </c>
      <c r="AB272" s="28">
        <v>0</v>
      </c>
      <c r="AC272" s="33">
        <v>0</v>
      </c>
      <c r="AD272" s="33">
        <v>0</v>
      </c>
      <c r="AE272" s="33">
        <v>0</v>
      </c>
      <c r="AF272" s="33">
        <v>0</v>
      </c>
      <c r="AG272" s="36">
        <v>0</v>
      </c>
      <c r="AH272" s="26">
        <v>0</v>
      </c>
      <c r="AI272" s="26"/>
      <c r="AJ272" s="18"/>
    </row>
    <row r="273" spans="1:36" ht="14" x14ac:dyDescent="0.15">
      <c r="A273" s="6">
        <v>238</v>
      </c>
      <c r="B273" s="44" t="s">
        <v>26</v>
      </c>
      <c r="C273" s="44" t="s">
        <v>330</v>
      </c>
      <c r="D273" s="23">
        <f>SUM(Table1[[#This Row],[-1996 DB -2004 ALS]:[2024-2025]])</f>
        <v>50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4</v>
      </c>
      <c r="Q273" s="28">
        <v>6</v>
      </c>
      <c r="R273" s="28">
        <v>0</v>
      </c>
      <c r="S273" s="28">
        <v>0</v>
      </c>
      <c r="T273" s="28">
        <v>0</v>
      </c>
      <c r="U273" s="28">
        <v>4</v>
      </c>
      <c r="V273" s="28">
        <v>14</v>
      </c>
      <c r="W273" s="28">
        <v>6</v>
      </c>
      <c r="X273" s="28">
        <v>4</v>
      </c>
      <c r="Y273" s="28">
        <v>0</v>
      </c>
      <c r="Z273" s="28">
        <v>8</v>
      </c>
      <c r="AA273" s="28">
        <v>0</v>
      </c>
      <c r="AB273" s="28">
        <v>4</v>
      </c>
      <c r="AC273" s="33">
        <v>0</v>
      </c>
      <c r="AD273" s="33">
        <v>0</v>
      </c>
      <c r="AE273" s="33">
        <v>0</v>
      </c>
      <c r="AF273" s="33">
        <v>0</v>
      </c>
      <c r="AG273" s="36">
        <v>0</v>
      </c>
      <c r="AH273" s="26">
        <v>0</v>
      </c>
      <c r="AI273" s="26"/>
      <c r="AJ273" s="18"/>
    </row>
    <row r="274" spans="1:36" ht="14" x14ac:dyDescent="0.15">
      <c r="A274" s="6">
        <v>236</v>
      </c>
      <c r="B274" s="43" t="s">
        <v>251</v>
      </c>
      <c r="C274" s="43" t="s">
        <v>252</v>
      </c>
      <c r="D274" s="23">
        <f>SUM(Table1[[#This Row],[-1996 DB -2004 ALS]:[2024-2025]])</f>
        <v>48</v>
      </c>
      <c r="E274" s="28">
        <v>0</v>
      </c>
      <c r="F274" s="28">
        <v>0</v>
      </c>
      <c r="G274" s="28">
        <v>0</v>
      </c>
      <c r="H274" s="28">
        <v>2</v>
      </c>
      <c r="I274" s="28">
        <v>4</v>
      </c>
      <c r="J274" s="28">
        <v>0</v>
      </c>
      <c r="K274" s="28">
        <v>0</v>
      </c>
      <c r="L274" s="28">
        <v>12</v>
      </c>
      <c r="M274" s="28">
        <v>8</v>
      </c>
      <c r="N274" s="28">
        <v>10</v>
      </c>
      <c r="O274" s="28">
        <v>6</v>
      </c>
      <c r="P274" s="28">
        <v>4</v>
      </c>
      <c r="Q274" s="28">
        <v>0</v>
      </c>
      <c r="R274" s="28">
        <v>0</v>
      </c>
      <c r="S274" s="28">
        <v>0</v>
      </c>
      <c r="T274" s="28">
        <v>2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33">
        <v>0</v>
      </c>
      <c r="AD274" s="33">
        <v>0</v>
      </c>
      <c r="AE274" s="33">
        <v>0</v>
      </c>
      <c r="AF274" s="33">
        <v>0</v>
      </c>
      <c r="AG274" s="36">
        <v>0</v>
      </c>
      <c r="AH274" s="26">
        <v>0</v>
      </c>
      <c r="AI274" s="26"/>
      <c r="AJ274" s="18"/>
    </row>
    <row r="275" spans="1:36" ht="14" x14ac:dyDescent="0.15">
      <c r="A275" s="6">
        <v>293</v>
      </c>
      <c r="B275" s="44" t="s">
        <v>331</v>
      </c>
      <c r="C275" s="44" t="s">
        <v>510</v>
      </c>
      <c r="D275" s="23">
        <f>SUM(Table1[[#This Row],[-1996 DB -2004 ALS]:[2024-2025]])</f>
        <v>48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10</v>
      </c>
      <c r="Y275" s="28">
        <v>0</v>
      </c>
      <c r="Z275" s="28">
        <v>2</v>
      </c>
      <c r="AA275" s="28">
        <v>10</v>
      </c>
      <c r="AB275" s="28">
        <v>20</v>
      </c>
      <c r="AC275" s="33">
        <v>2</v>
      </c>
      <c r="AD275" s="33">
        <v>2</v>
      </c>
      <c r="AE275" s="33">
        <v>2</v>
      </c>
      <c r="AF275" s="33">
        <v>0</v>
      </c>
      <c r="AG275" s="36">
        <v>0</v>
      </c>
      <c r="AH275" s="26">
        <v>0</v>
      </c>
      <c r="AI275" s="27"/>
      <c r="AJ275" s="12"/>
    </row>
    <row r="276" spans="1:36" ht="14" x14ac:dyDescent="0.15">
      <c r="A276" s="6">
        <v>237</v>
      </c>
      <c r="B276" s="44" t="s">
        <v>255</v>
      </c>
      <c r="C276" s="44" t="s">
        <v>256</v>
      </c>
      <c r="D276" s="23">
        <f>SUM(Table1[[#This Row],[-1996 DB -2004 ALS]:[2024-2025]])</f>
        <v>46</v>
      </c>
      <c r="E276" s="29">
        <v>46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33">
        <v>0</v>
      </c>
      <c r="AD276" s="33">
        <v>0</v>
      </c>
      <c r="AE276" s="33">
        <v>0</v>
      </c>
      <c r="AF276" s="33">
        <v>0</v>
      </c>
      <c r="AG276" s="36">
        <v>0</v>
      </c>
      <c r="AH276" s="26">
        <v>0</v>
      </c>
      <c r="AI276" s="26"/>
      <c r="AJ276" s="18"/>
    </row>
    <row r="277" spans="1:36" ht="14" x14ac:dyDescent="0.15">
      <c r="A277" s="6">
        <v>239</v>
      </c>
      <c r="B277" s="44" t="s">
        <v>224</v>
      </c>
      <c r="C277" s="44" t="s">
        <v>257</v>
      </c>
      <c r="D277" s="23">
        <f>SUM(Table1[[#This Row],[-1996 DB -2004 ALS]:[2024-2025]])</f>
        <v>44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14</v>
      </c>
      <c r="R277" s="28">
        <v>10</v>
      </c>
      <c r="S277" s="28">
        <v>8</v>
      </c>
      <c r="T277" s="28">
        <v>12</v>
      </c>
      <c r="U277" s="28">
        <v>0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0</v>
      </c>
      <c r="AB277" s="28">
        <v>0</v>
      </c>
      <c r="AC277" s="33">
        <v>0</v>
      </c>
      <c r="AD277" s="33">
        <v>0</v>
      </c>
      <c r="AE277" s="33">
        <v>0</v>
      </c>
      <c r="AF277" s="33">
        <v>0</v>
      </c>
      <c r="AG277" s="36">
        <v>0</v>
      </c>
      <c r="AH277" s="26">
        <v>0</v>
      </c>
      <c r="AI277" s="26"/>
      <c r="AJ277" s="18"/>
    </row>
    <row r="278" spans="1:36" ht="14" x14ac:dyDescent="0.15">
      <c r="A278" s="6">
        <v>240</v>
      </c>
      <c r="B278" s="44" t="s">
        <v>331</v>
      </c>
      <c r="C278" s="44" t="s">
        <v>569</v>
      </c>
      <c r="D278" s="23">
        <f>SUM(Table1[[#This Row],[-1996 DB -2004 ALS]:[2024-2025]])</f>
        <v>44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2</v>
      </c>
      <c r="U278" s="28">
        <v>0</v>
      </c>
      <c r="V278" s="28">
        <v>6</v>
      </c>
      <c r="W278" s="28">
        <v>12</v>
      </c>
      <c r="X278" s="28">
        <v>12</v>
      </c>
      <c r="Y278" s="28">
        <v>12</v>
      </c>
      <c r="Z278" s="28">
        <v>0</v>
      </c>
      <c r="AA278" s="28">
        <v>0</v>
      </c>
      <c r="AB278" s="28">
        <v>0</v>
      </c>
      <c r="AC278" s="33">
        <v>0</v>
      </c>
      <c r="AD278" s="33">
        <v>0</v>
      </c>
      <c r="AE278" s="33">
        <v>0</v>
      </c>
      <c r="AF278" s="33">
        <v>0</v>
      </c>
      <c r="AG278" s="36">
        <v>0</v>
      </c>
      <c r="AH278" s="26">
        <v>0</v>
      </c>
      <c r="AI278" s="26"/>
      <c r="AJ278" s="18"/>
    </row>
    <row r="279" spans="1:36" ht="14" x14ac:dyDescent="0.15">
      <c r="A279" s="6">
        <v>241</v>
      </c>
      <c r="B279" s="41" t="s">
        <v>464</v>
      </c>
      <c r="C279" s="41" t="s">
        <v>465</v>
      </c>
      <c r="D279" s="23">
        <f>SUM(Table1[[#This Row],[-1996 DB -2004 ALS]:[2024-2025]])</f>
        <v>44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6</v>
      </c>
      <c r="X279" s="28">
        <v>14</v>
      </c>
      <c r="Y279" s="28">
        <v>18</v>
      </c>
      <c r="Z279" s="28">
        <v>6</v>
      </c>
      <c r="AA279" s="28">
        <v>0</v>
      </c>
      <c r="AB279" s="28">
        <v>0</v>
      </c>
      <c r="AC279" s="33">
        <v>0</v>
      </c>
      <c r="AD279" s="33">
        <v>0</v>
      </c>
      <c r="AE279" s="33">
        <v>0</v>
      </c>
      <c r="AF279" s="33">
        <v>0</v>
      </c>
      <c r="AG279" s="36">
        <v>0</v>
      </c>
      <c r="AH279" s="26">
        <v>0</v>
      </c>
      <c r="AI279" s="27"/>
      <c r="AJ279" s="12"/>
    </row>
    <row r="280" spans="1:36" ht="14" x14ac:dyDescent="0.15">
      <c r="A280" s="6">
        <v>244</v>
      </c>
      <c r="B280" s="44" t="s">
        <v>284</v>
      </c>
      <c r="C280" s="44" t="s">
        <v>285</v>
      </c>
      <c r="D280" s="23">
        <f>SUM(Table1[[#This Row],[-1996 DB -2004 ALS]:[2024-2025]])</f>
        <v>44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2</v>
      </c>
      <c r="P280" s="28">
        <v>0</v>
      </c>
      <c r="Q280" s="28">
        <v>4</v>
      </c>
      <c r="R280" s="28">
        <v>6</v>
      </c>
      <c r="S280" s="28">
        <v>0</v>
      </c>
      <c r="T280" s="28">
        <v>2</v>
      </c>
      <c r="U280" s="28">
        <v>16</v>
      </c>
      <c r="V280" s="28">
        <v>2</v>
      </c>
      <c r="W280" s="28">
        <v>4</v>
      </c>
      <c r="X280" s="28">
        <v>2</v>
      </c>
      <c r="Y280" s="28">
        <v>4</v>
      </c>
      <c r="Z280" s="28">
        <v>0</v>
      </c>
      <c r="AA280" s="28">
        <v>0</v>
      </c>
      <c r="AB280" s="28">
        <v>2</v>
      </c>
      <c r="AC280" s="33">
        <v>0</v>
      </c>
      <c r="AD280" s="33">
        <v>0</v>
      </c>
      <c r="AE280" s="33">
        <v>0</v>
      </c>
      <c r="AF280" s="33">
        <v>0</v>
      </c>
      <c r="AG280" s="36">
        <v>0</v>
      </c>
      <c r="AH280" s="26">
        <v>0</v>
      </c>
      <c r="AI280" s="26"/>
      <c r="AJ280" s="18"/>
    </row>
    <row r="281" spans="1:36" ht="14" x14ac:dyDescent="0.15">
      <c r="A281" s="6">
        <v>242</v>
      </c>
      <c r="B281" s="44" t="s">
        <v>260</v>
      </c>
      <c r="C281" s="44" t="s">
        <v>236</v>
      </c>
      <c r="D281" s="23">
        <f>SUM(Table1[[#This Row],[-1996 DB -2004 ALS]:[2024-2025]])</f>
        <v>42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20</v>
      </c>
      <c r="P281" s="28">
        <v>20</v>
      </c>
      <c r="Q281" s="28">
        <v>2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33">
        <v>0</v>
      </c>
      <c r="AD281" s="33">
        <v>0</v>
      </c>
      <c r="AE281" s="33">
        <v>0</v>
      </c>
      <c r="AF281" s="33">
        <v>0</v>
      </c>
      <c r="AG281" s="36">
        <v>0</v>
      </c>
      <c r="AH281" s="26">
        <v>0</v>
      </c>
      <c r="AI281" s="26"/>
      <c r="AJ281" s="18"/>
    </row>
    <row r="282" spans="1:36" ht="14" x14ac:dyDescent="0.15">
      <c r="A282" s="6">
        <v>243</v>
      </c>
      <c r="B282" s="44" t="s">
        <v>37</v>
      </c>
      <c r="C282" s="44" t="s">
        <v>259</v>
      </c>
      <c r="D282" s="23">
        <f>SUM(Table1[[#This Row],[-1996 DB -2004 ALS]:[2024-2025]])</f>
        <v>42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/>
      <c r="P282" s="28"/>
      <c r="Q282" s="28">
        <v>18</v>
      </c>
      <c r="R282" s="28">
        <v>16</v>
      </c>
      <c r="S282" s="28">
        <v>8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33">
        <v>0</v>
      </c>
      <c r="AD282" s="33">
        <v>0</v>
      </c>
      <c r="AE282" s="33">
        <v>0</v>
      </c>
      <c r="AF282" s="33">
        <v>0</v>
      </c>
      <c r="AG282" s="36">
        <v>0</v>
      </c>
      <c r="AH282" s="26">
        <v>0</v>
      </c>
      <c r="AI282" s="26"/>
      <c r="AJ282" s="18"/>
    </row>
    <row r="283" spans="1:36" ht="14" x14ac:dyDescent="0.15">
      <c r="A283" s="6">
        <v>245</v>
      </c>
      <c r="B283" s="43" t="s">
        <v>264</v>
      </c>
      <c r="C283" s="43" t="s">
        <v>19</v>
      </c>
      <c r="D283" s="23">
        <f>SUM(Table1[[#This Row],[-1996 DB -2004 ALS]:[2024-2025]])</f>
        <v>40</v>
      </c>
      <c r="E283" s="28">
        <v>0</v>
      </c>
      <c r="F283" s="28">
        <v>0</v>
      </c>
      <c r="G283" s="28">
        <v>0</v>
      </c>
      <c r="H283" s="28">
        <v>0</v>
      </c>
      <c r="I283" s="28">
        <v>12</v>
      </c>
      <c r="J283" s="28">
        <v>12</v>
      </c>
      <c r="K283" s="28">
        <v>14</v>
      </c>
      <c r="L283" s="28">
        <v>2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33">
        <v>0</v>
      </c>
      <c r="AD283" s="33">
        <v>0</v>
      </c>
      <c r="AE283" s="33">
        <v>0</v>
      </c>
      <c r="AF283" s="33">
        <v>0</v>
      </c>
      <c r="AG283" s="36">
        <v>0</v>
      </c>
      <c r="AH283" s="26">
        <v>0</v>
      </c>
      <c r="AI283" s="26"/>
      <c r="AJ283" s="18"/>
    </row>
    <row r="284" spans="1:36" ht="14" x14ac:dyDescent="0.15">
      <c r="A284" s="6">
        <v>247</v>
      </c>
      <c r="B284" s="43" t="s">
        <v>265</v>
      </c>
      <c r="C284" s="43" t="s">
        <v>266</v>
      </c>
      <c r="D284" s="23">
        <f>SUM(Table1[[#This Row],[-1996 DB -2004 ALS]:[2024-2025]])</f>
        <v>40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10</v>
      </c>
      <c r="L284" s="28">
        <v>2</v>
      </c>
      <c r="M284" s="28">
        <v>0</v>
      </c>
      <c r="N284" s="28">
        <v>0</v>
      </c>
      <c r="O284" s="28">
        <v>0</v>
      </c>
      <c r="P284" s="28">
        <v>10</v>
      </c>
      <c r="Q284" s="28">
        <v>8</v>
      </c>
      <c r="R284" s="28">
        <v>8</v>
      </c>
      <c r="S284" s="28">
        <v>2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33">
        <v>0</v>
      </c>
      <c r="AD284" s="33">
        <v>0</v>
      </c>
      <c r="AE284" s="33">
        <v>0</v>
      </c>
      <c r="AF284" s="33">
        <v>0</v>
      </c>
      <c r="AG284" s="36">
        <v>0</v>
      </c>
      <c r="AH284" s="26">
        <v>0</v>
      </c>
      <c r="AI284" s="26"/>
      <c r="AJ284" s="18"/>
    </row>
    <row r="285" spans="1:36" ht="14" x14ac:dyDescent="0.15">
      <c r="A285" s="6">
        <v>248</v>
      </c>
      <c r="B285" s="43" t="s">
        <v>262</v>
      </c>
      <c r="C285" s="43" t="s">
        <v>263</v>
      </c>
      <c r="D285" s="23">
        <f>SUM(Table1[[#This Row],[-1996 DB -2004 ALS]:[2024-2025]])</f>
        <v>40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8</v>
      </c>
      <c r="M285" s="28">
        <v>8</v>
      </c>
      <c r="N285" s="28">
        <v>14</v>
      </c>
      <c r="O285" s="28">
        <v>6</v>
      </c>
      <c r="P285" s="28">
        <v>4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33">
        <v>0</v>
      </c>
      <c r="AD285" s="33">
        <v>0</v>
      </c>
      <c r="AE285" s="33">
        <v>0</v>
      </c>
      <c r="AF285" s="33">
        <v>0</v>
      </c>
      <c r="AG285" s="36">
        <v>0</v>
      </c>
      <c r="AH285" s="26">
        <v>0</v>
      </c>
      <c r="AI285" s="26"/>
      <c r="AJ285" s="18"/>
    </row>
    <row r="286" spans="1:36" ht="14" x14ac:dyDescent="0.15">
      <c r="A286" s="6">
        <v>249</v>
      </c>
      <c r="B286" s="43" t="s">
        <v>52</v>
      </c>
      <c r="C286" s="43" t="s">
        <v>261</v>
      </c>
      <c r="D286" s="23">
        <f>SUM(Table1[[#This Row],[-1996 DB -2004 ALS]:[2024-2025]])</f>
        <v>40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14</v>
      </c>
      <c r="K286" s="28">
        <v>18</v>
      </c>
      <c r="L286" s="28">
        <v>8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0</v>
      </c>
      <c r="AA286" s="28">
        <v>0</v>
      </c>
      <c r="AB286" s="28">
        <v>0</v>
      </c>
      <c r="AC286" s="33">
        <v>0</v>
      </c>
      <c r="AD286" s="33">
        <v>0</v>
      </c>
      <c r="AE286" s="33">
        <v>0</v>
      </c>
      <c r="AF286" s="33">
        <v>0</v>
      </c>
      <c r="AG286" s="36">
        <v>0</v>
      </c>
      <c r="AH286" s="26">
        <v>0</v>
      </c>
      <c r="AI286" s="26"/>
      <c r="AJ286" s="18"/>
    </row>
    <row r="287" spans="1:36" ht="14" x14ac:dyDescent="0.15">
      <c r="A287" s="6">
        <v>251</v>
      </c>
      <c r="B287" s="41" t="s">
        <v>501</v>
      </c>
      <c r="C287" s="41" t="s">
        <v>502</v>
      </c>
      <c r="D287" s="23">
        <f>SUM(Table1[[#This Row],[-1996 DB -2004 ALS]:[2024-2025]])</f>
        <v>40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4</v>
      </c>
      <c r="Y287" s="28">
        <v>16</v>
      </c>
      <c r="Z287" s="28">
        <v>16</v>
      </c>
      <c r="AA287" s="28">
        <v>2</v>
      </c>
      <c r="AB287" s="28">
        <v>2</v>
      </c>
      <c r="AC287" s="33">
        <v>0</v>
      </c>
      <c r="AD287" s="33">
        <v>0</v>
      </c>
      <c r="AE287" s="33">
        <v>0</v>
      </c>
      <c r="AF287" s="33">
        <v>0</v>
      </c>
      <c r="AG287" s="36">
        <v>0</v>
      </c>
      <c r="AH287" s="26">
        <v>0</v>
      </c>
      <c r="AI287" s="27"/>
      <c r="AJ287" s="12"/>
    </row>
    <row r="288" spans="1:36" ht="14" x14ac:dyDescent="0.15">
      <c r="A288" s="6">
        <v>252</v>
      </c>
      <c r="B288" s="44" t="s">
        <v>269</v>
      </c>
      <c r="C288" s="44" t="s">
        <v>270</v>
      </c>
      <c r="D288" s="23">
        <f>SUM(Table1[[#This Row],[-1996 DB -2004 ALS]:[2024-2025]])</f>
        <v>36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2</v>
      </c>
      <c r="O288" s="28">
        <v>12</v>
      </c>
      <c r="P288" s="28">
        <v>14</v>
      </c>
      <c r="Q288" s="28">
        <v>8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33">
        <v>0</v>
      </c>
      <c r="AD288" s="33">
        <v>0</v>
      </c>
      <c r="AE288" s="33">
        <v>0</v>
      </c>
      <c r="AF288" s="33">
        <v>0</v>
      </c>
      <c r="AG288" s="36">
        <v>0</v>
      </c>
      <c r="AH288" s="26">
        <v>0</v>
      </c>
      <c r="AI288" s="26"/>
      <c r="AJ288" s="18"/>
    </row>
    <row r="289" spans="1:37" ht="14" x14ac:dyDescent="0.15">
      <c r="A289" s="6">
        <v>253</v>
      </c>
      <c r="B289" s="43" t="s">
        <v>271</v>
      </c>
      <c r="C289" s="43" t="s">
        <v>272</v>
      </c>
      <c r="D289" s="23">
        <f>SUM(Table1[[#This Row],[-1996 DB -2004 ALS]:[2024-2025]])</f>
        <v>36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8</v>
      </c>
      <c r="N289" s="28">
        <v>16</v>
      </c>
      <c r="O289" s="28">
        <v>12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33">
        <v>0</v>
      </c>
      <c r="AD289" s="33">
        <v>0</v>
      </c>
      <c r="AE289" s="33">
        <v>0</v>
      </c>
      <c r="AF289" s="33">
        <v>0</v>
      </c>
      <c r="AG289" s="36">
        <v>0</v>
      </c>
      <c r="AH289" s="26">
        <v>0</v>
      </c>
      <c r="AI289" s="26"/>
      <c r="AJ289" s="18"/>
    </row>
    <row r="290" spans="1:37" ht="14" x14ac:dyDescent="0.15">
      <c r="A290" s="6">
        <v>254</v>
      </c>
      <c r="B290" s="43" t="s">
        <v>168</v>
      </c>
      <c r="C290" s="43" t="s">
        <v>267</v>
      </c>
      <c r="D290" s="23">
        <f>SUM(Table1[[#This Row],[-1996 DB -2004 ALS]:[2024-2025]])</f>
        <v>36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22</v>
      </c>
      <c r="K290" s="28">
        <v>14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0</v>
      </c>
      <c r="AB290" s="28">
        <v>0</v>
      </c>
      <c r="AC290" s="33">
        <v>0</v>
      </c>
      <c r="AD290" s="33">
        <v>0</v>
      </c>
      <c r="AE290" s="33">
        <v>0</v>
      </c>
      <c r="AF290" s="33">
        <v>0</v>
      </c>
      <c r="AG290" s="36">
        <v>0</v>
      </c>
      <c r="AH290" s="26">
        <v>0</v>
      </c>
      <c r="AI290" s="26"/>
      <c r="AJ290" s="18"/>
    </row>
    <row r="291" spans="1:37" ht="14" x14ac:dyDescent="0.15">
      <c r="A291" s="6">
        <v>255</v>
      </c>
      <c r="B291" s="43" t="s">
        <v>239</v>
      </c>
      <c r="C291" s="43" t="s">
        <v>131</v>
      </c>
      <c r="D291" s="23">
        <f>SUM(Table1[[#This Row],[-1996 DB -2004 ALS]:[2024-2025]])</f>
        <v>36</v>
      </c>
      <c r="E291" s="28">
        <v>0</v>
      </c>
      <c r="F291" s="28">
        <v>0</v>
      </c>
      <c r="G291" s="28">
        <v>2</v>
      </c>
      <c r="H291" s="28">
        <v>8</v>
      </c>
      <c r="I291" s="28">
        <v>12</v>
      </c>
      <c r="J291" s="28">
        <v>14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33">
        <v>0</v>
      </c>
      <c r="AD291" s="33">
        <v>0</v>
      </c>
      <c r="AE291" s="33">
        <v>0</v>
      </c>
      <c r="AF291" s="33">
        <v>0</v>
      </c>
      <c r="AG291" s="36">
        <v>0</v>
      </c>
      <c r="AH291" s="26">
        <v>0</v>
      </c>
      <c r="AI291" s="26"/>
      <c r="AJ291" s="18"/>
    </row>
    <row r="292" spans="1:37" ht="14" x14ac:dyDescent="0.15">
      <c r="A292" s="6">
        <v>256</v>
      </c>
      <c r="B292" s="44" t="s">
        <v>48</v>
      </c>
      <c r="C292" s="44" t="s">
        <v>268</v>
      </c>
      <c r="D292" s="23">
        <f>SUM(Table1[[#This Row],[-1996 DB -2004 ALS]:[2024-2025]])</f>
        <v>36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12</v>
      </c>
      <c r="L292" s="28">
        <v>14</v>
      </c>
      <c r="M292" s="28">
        <v>10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0</v>
      </c>
      <c r="AA292" s="28">
        <v>0</v>
      </c>
      <c r="AB292" s="28">
        <v>0</v>
      </c>
      <c r="AC292" s="33">
        <v>0</v>
      </c>
      <c r="AD292" s="33">
        <v>0</v>
      </c>
      <c r="AE292" s="33">
        <v>0</v>
      </c>
      <c r="AF292" s="33">
        <v>0</v>
      </c>
      <c r="AG292" s="36">
        <v>0</v>
      </c>
      <c r="AH292" s="26">
        <v>0</v>
      </c>
      <c r="AI292" s="26"/>
      <c r="AJ292" s="18"/>
    </row>
    <row r="293" spans="1:37" ht="14" x14ac:dyDescent="0.15">
      <c r="A293" s="6">
        <v>257</v>
      </c>
      <c r="B293" s="41" t="s">
        <v>362</v>
      </c>
      <c r="C293" s="41" t="s">
        <v>498</v>
      </c>
      <c r="D293" s="23">
        <f>SUM(Table1[[#This Row],[-1996 DB -2004 ALS]:[2024-2025]])</f>
        <v>36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16</v>
      </c>
      <c r="Y293" s="28">
        <v>14</v>
      </c>
      <c r="Z293" s="28">
        <v>6</v>
      </c>
      <c r="AA293" s="28">
        <v>0</v>
      </c>
      <c r="AB293" s="28">
        <v>0</v>
      </c>
      <c r="AC293" s="33">
        <v>0</v>
      </c>
      <c r="AD293" s="33">
        <v>0</v>
      </c>
      <c r="AE293" s="33">
        <v>0</v>
      </c>
      <c r="AF293" s="33">
        <v>0</v>
      </c>
      <c r="AG293" s="36">
        <v>0</v>
      </c>
      <c r="AH293" s="26">
        <v>0</v>
      </c>
      <c r="AI293" s="27"/>
      <c r="AJ293" s="12"/>
    </row>
    <row r="294" spans="1:37" s="8" customFormat="1" ht="14" x14ac:dyDescent="0.15">
      <c r="A294" s="6">
        <v>260</v>
      </c>
      <c r="B294" s="43" t="s">
        <v>273</v>
      </c>
      <c r="C294" s="43" t="s">
        <v>274</v>
      </c>
      <c r="D294" s="23">
        <f>SUM(Table1[[#This Row],[-1996 DB -2004 ALS]:[2024-2025]])</f>
        <v>34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10</v>
      </c>
      <c r="K294" s="28">
        <v>12</v>
      </c>
      <c r="L294" s="28">
        <v>0</v>
      </c>
      <c r="M294" s="28">
        <v>0</v>
      </c>
      <c r="N294" s="28">
        <v>0</v>
      </c>
      <c r="O294" s="28">
        <v>0</v>
      </c>
      <c r="P294" s="28">
        <v>12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33">
        <v>0</v>
      </c>
      <c r="AD294" s="33">
        <v>0</v>
      </c>
      <c r="AE294" s="33">
        <v>0</v>
      </c>
      <c r="AF294" s="33">
        <v>0</v>
      </c>
      <c r="AG294" s="36">
        <v>0</v>
      </c>
      <c r="AH294" s="26">
        <v>0</v>
      </c>
      <c r="AI294" s="26"/>
      <c r="AJ294" s="18"/>
      <c r="AK294"/>
    </row>
    <row r="295" spans="1:37" s="8" customFormat="1" ht="14" x14ac:dyDescent="0.15">
      <c r="A295" s="6">
        <v>261</v>
      </c>
      <c r="B295" s="43" t="s">
        <v>277</v>
      </c>
      <c r="C295" s="43" t="s">
        <v>278</v>
      </c>
      <c r="D295" s="23">
        <f>SUM(Table1[[#This Row],[-1996 DB -2004 ALS]:[2024-2025]])</f>
        <v>34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10</v>
      </c>
      <c r="T295" s="28">
        <v>8</v>
      </c>
      <c r="U295" s="28">
        <v>14</v>
      </c>
      <c r="V295" s="28">
        <v>2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33">
        <v>0</v>
      </c>
      <c r="AD295" s="33">
        <v>0</v>
      </c>
      <c r="AE295" s="33">
        <v>0</v>
      </c>
      <c r="AF295" s="33">
        <v>0</v>
      </c>
      <c r="AG295" s="36">
        <v>0</v>
      </c>
      <c r="AH295" s="26">
        <v>0</v>
      </c>
      <c r="AI295" s="26"/>
      <c r="AJ295" s="18"/>
      <c r="AK295"/>
    </row>
    <row r="296" spans="1:37" s="8" customFormat="1" ht="14" x14ac:dyDescent="0.15">
      <c r="A296" s="6">
        <v>262</v>
      </c>
      <c r="B296" s="43" t="s">
        <v>276</v>
      </c>
      <c r="C296" s="43" t="s">
        <v>74</v>
      </c>
      <c r="D296" s="23">
        <f>SUM(Table1[[#This Row],[-1996 DB -2004 ALS]:[2024-2025]])</f>
        <v>34</v>
      </c>
      <c r="E296" s="29">
        <v>34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33">
        <v>0</v>
      </c>
      <c r="AD296" s="33">
        <v>0</v>
      </c>
      <c r="AE296" s="33">
        <v>0</v>
      </c>
      <c r="AF296" s="33">
        <v>0</v>
      </c>
      <c r="AG296" s="36">
        <v>0</v>
      </c>
      <c r="AH296" s="26">
        <v>0</v>
      </c>
      <c r="AI296" s="26"/>
      <c r="AJ296" s="18"/>
      <c r="AK296"/>
    </row>
    <row r="297" spans="1:37" s="8" customFormat="1" ht="14" x14ac:dyDescent="0.15">
      <c r="A297" s="6">
        <v>264</v>
      </c>
      <c r="B297" s="44" t="s">
        <v>142</v>
      </c>
      <c r="C297" s="44" t="s">
        <v>509</v>
      </c>
      <c r="D297" s="23">
        <f>SUM(Table1[[#This Row],[-1996 DB -2004 ALS]:[2024-2025]])</f>
        <v>34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12</v>
      </c>
      <c r="Y297" s="28">
        <v>14</v>
      </c>
      <c r="Z297" s="28">
        <v>8</v>
      </c>
      <c r="AA297" s="28">
        <v>0</v>
      </c>
      <c r="AB297" s="28">
        <v>0</v>
      </c>
      <c r="AC297" s="33">
        <v>0</v>
      </c>
      <c r="AD297" s="33">
        <v>0</v>
      </c>
      <c r="AE297" s="33">
        <v>0</v>
      </c>
      <c r="AF297" s="33">
        <v>0</v>
      </c>
      <c r="AG297" s="36">
        <v>0</v>
      </c>
      <c r="AH297" s="26">
        <v>0</v>
      </c>
      <c r="AI297" s="27"/>
      <c r="AJ297" s="12"/>
      <c r="AK297"/>
    </row>
    <row r="298" spans="1:37" s="8" customFormat="1" ht="14" x14ac:dyDescent="0.15">
      <c r="A298" s="6">
        <v>266</v>
      </c>
      <c r="B298" s="44" t="s">
        <v>279</v>
      </c>
      <c r="C298" s="44" t="s">
        <v>280</v>
      </c>
      <c r="D298" s="23">
        <f>SUM(Table1[[#This Row],[-1996 DB -2004 ALS]:[2024-2025]])</f>
        <v>32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8</v>
      </c>
      <c r="M298" s="28">
        <v>10</v>
      </c>
      <c r="N298" s="28">
        <v>8</v>
      </c>
      <c r="O298" s="28">
        <v>6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33">
        <v>0</v>
      </c>
      <c r="AD298" s="33">
        <v>0</v>
      </c>
      <c r="AE298" s="33">
        <v>0</v>
      </c>
      <c r="AF298" s="33">
        <v>0</v>
      </c>
      <c r="AG298" s="36">
        <v>0</v>
      </c>
      <c r="AH298" s="26">
        <v>0</v>
      </c>
      <c r="AI298" s="26"/>
      <c r="AJ298" s="18"/>
      <c r="AK298"/>
    </row>
    <row r="299" spans="1:37" s="8" customFormat="1" ht="14" x14ac:dyDescent="0.15">
      <c r="A299" s="6">
        <v>267</v>
      </c>
      <c r="B299" s="44" t="s">
        <v>44</v>
      </c>
      <c r="C299" s="44" t="s">
        <v>232</v>
      </c>
      <c r="D299" s="23">
        <f>SUM(Table1[[#This Row],[-1996 DB -2004 ALS]:[2024-2025]])</f>
        <v>32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2</v>
      </c>
      <c r="N299" s="28">
        <v>12</v>
      </c>
      <c r="O299" s="28">
        <v>6</v>
      </c>
      <c r="P299" s="28">
        <v>10</v>
      </c>
      <c r="Q299" s="28">
        <v>2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33">
        <v>0</v>
      </c>
      <c r="AD299" s="33">
        <v>0</v>
      </c>
      <c r="AE299" s="33">
        <v>0</v>
      </c>
      <c r="AF299" s="33">
        <v>0</v>
      </c>
      <c r="AG299" s="36">
        <v>0</v>
      </c>
      <c r="AH299" s="26">
        <v>0</v>
      </c>
      <c r="AI299" s="26"/>
      <c r="AJ299" s="18"/>
      <c r="AK299"/>
    </row>
    <row r="300" spans="1:37" s="8" customFormat="1" ht="14" x14ac:dyDescent="0.15">
      <c r="A300" s="6">
        <v>284</v>
      </c>
      <c r="B300" s="43" t="s">
        <v>284</v>
      </c>
      <c r="C300" s="43" t="s">
        <v>308</v>
      </c>
      <c r="D300" s="23">
        <f>SUM(Table1[[#This Row],[-1996 DB -2004 ALS]:[2024-2025]])</f>
        <v>32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6</v>
      </c>
      <c r="L300" s="28">
        <v>0</v>
      </c>
      <c r="M300" s="28">
        <v>0</v>
      </c>
      <c r="N300" s="28">
        <v>0</v>
      </c>
      <c r="O300" s="28">
        <v>0</v>
      </c>
      <c r="P300" s="28">
        <v>12</v>
      </c>
      <c r="Q300" s="28">
        <v>4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2</v>
      </c>
      <c r="Y300" s="28">
        <v>2</v>
      </c>
      <c r="Z300" s="28">
        <v>0</v>
      </c>
      <c r="AA300" s="28">
        <v>0</v>
      </c>
      <c r="AB300" s="28">
        <v>4</v>
      </c>
      <c r="AC300" s="33">
        <v>2</v>
      </c>
      <c r="AD300" s="33">
        <v>0</v>
      </c>
      <c r="AE300" s="33">
        <v>0</v>
      </c>
      <c r="AF300" s="33">
        <v>0</v>
      </c>
      <c r="AG300" s="36">
        <v>0</v>
      </c>
      <c r="AH300" s="26">
        <v>0</v>
      </c>
      <c r="AI300" s="26"/>
      <c r="AJ300" s="18"/>
      <c r="AK300"/>
    </row>
    <row r="301" spans="1:37" s="8" customFormat="1" ht="14" x14ac:dyDescent="0.15">
      <c r="A301" s="6">
        <v>268</v>
      </c>
      <c r="B301" s="44" t="s">
        <v>219</v>
      </c>
      <c r="C301" s="44" t="s">
        <v>19</v>
      </c>
      <c r="D301" s="23">
        <f>SUM(Table1[[#This Row],[-1996 DB -2004 ALS]:[2024-2025]])</f>
        <v>30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10</v>
      </c>
      <c r="R301" s="28">
        <v>10</v>
      </c>
      <c r="S301" s="28">
        <v>6</v>
      </c>
      <c r="T301" s="28">
        <v>4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33">
        <v>0</v>
      </c>
      <c r="AD301" s="33">
        <v>0</v>
      </c>
      <c r="AE301" s="33">
        <v>0</v>
      </c>
      <c r="AF301" s="33">
        <v>0</v>
      </c>
      <c r="AG301" s="36">
        <v>0</v>
      </c>
      <c r="AH301" s="26">
        <v>0</v>
      </c>
      <c r="AI301" s="26"/>
      <c r="AJ301" s="18"/>
      <c r="AK301"/>
    </row>
    <row r="302" spans="1:37" s="8" customFormat="1" ht="14" x14ac:dyDescent="0.15">
      <c r="A302" s="6">
        <v>269</v>
      </c>
      <c r="B302" s="44" t="s">
        <v>281</v>
      </c>
      <c r="C302" s="44" t="s">
        <v>282</v>
      </c>
      <c r="D302" s="23">
        <f>SUM(Table1[[#This Row],[-1996 DB -2004 ALS]:[2024-2025]])</f>
        <v>30</v>
      </c>
      <c r="E302" s="29">
        <v>30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33">
        <v>0</v>
      </c>
      <c r="AD302" s="33">
        <v>0</v>
      </c>
      <c r="AE302" s="33">
        <v>0</v>
      </c>
      <c r="AF302" s="33">
        <v>0</v>
      </c>
      <c r="AG302" s="36">
        <v>0</v>
      </c>
      <c r="AH302" s="26">
        <v>0</v>
      </c>
      <c r="AI302" s="26"/>
      <c r="AJ302" s="18"/>
      <c r="AK302"/>
    </row>
    <row r="303" spans="1:37" s="8" customFormat="1" ht="14" x14ac:dyDescent="0.15">
      <c r="A303" s="6">
        <v>271</v>
      </c>
      <c r="B303" s="43" t="s">
        <v>288</v>
      </c>
      <c r="C303" s="43" t="s">
        <v>289</v>
      </c>
      <c r="D303" s="23">
        <f>SUM(Table1[[#This Row],[-1996 DB -2004 ALS]:[2024-2025]])</f>
        <v>30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8</v>
      </c>
      <c r="T303" s="28">
        <v>12</v>
      </c>
      <c r="U303" s="28">
        <v>8</v>
      </c>
      <c r="V303" s="28">
        <v>2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33">
        <v>0</v>
      </c>
      <c r="AD303" s="33">
        <v>0</v>
      </c>
      <c r="AE303" s="33">
        <v>0</v>
      </c>
      <c r="AF303" s="33">
        <v>0</v>
      </c>
      <c r="AG303" s="36">
        <v>0</v>
      </c>
      <c r="AH303" s="26">
        <v>0</v>
      </c>
      <c r="AI303" s="26"/>
      <c r="AJ303" s="18"/>
      <c r="AK303"/>
    </row>
    <row r="304" spans="1:37" s="8" customFormat="1" ht="14" x14ac:dyDescent="0.15">
      <c r="A304" s="6">
        <v>272</v>
      </c>
      <c r="B304" s="44" t="s">
        <v>52</v>
      </c>
      <c r="C304" s="44" t="s">
        <v>283</v>
      </c>
      <c r="D304" s="23">
        <f>SUM(Table1[[#This Row],[-1996 DB -2004 ALS]:[2024-2025]])</f>
        <v>30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18</v>
      </c>
      <c r="Q304" s="28">
        <v>12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33">
        <v>0</v>
      </c>
      <c r="AD304" s="33">
        <v>0</v>
      </c>
      <c r="AE304" s="33">
        <v>0</v>
      </c>
      <c r="AF304" s="33">
        <v>0</v>
      </c>
      <c r="AG304" s="36">
        <v>0</v>
      </c>
      <c r="AH304" s="26">
        <v>0</v>
      </c>
      <c r="AI304" s="26"/>
      <c r="AJ304" s="18"/>
      <c r="AK304"/>
    </row>
    <row r="305" spans="1:37" s="8" customFormat="1" ht="14" x14ac:dyDescent="0.15">
      <c r="A305" s="6">
        <v>273</v>
      </c>
      <c r="B305" s="44" t="s">
        <v>290</v>
      </c>
      <c r="C305" s="44" t="s">
        <v>291</v>
      </c>
      <c r="D305" s="23">
        <f>SUM(Table1[[#This Row],[-1996 DB -2004 ALS]:[2024-2025]])</f>
        <v>30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2</v>
      </c>
      <c r="P305" s="28">
        <v>2</v>
      </c>
      <c r="Q305" s="28">
        <v>2</v>
      </c>
      <c r="R305" s="28">
        <v>4</v>
      </c>
      <c r="S305" s="28">
        <v>6</v>
      </c>
      <c r="T305" s="28">
        <v>10</v>
      </c>
      <c r="U305" s="28">
        <v>2</v>
      </c>
      <c r="V305" s="28">
        <v>0</v>
      </c>
      <c r="W305" s="28">
        <v>2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33">
        <v>0</v>
      </c>
      <c r="AD305" s="33">
        <v>0</v>
      </c>
      <c r="AE305" s="33">
        <v>0</v>
      </c>
      <c r="AF305" s="33">
        <v>0</v>
      </c>
      <c r="AG305" s="36">
        <v>0</v>
      </c>
      <c r="AH305" s="26">
        <v>0</v>
      </c>
      <c r="AI305" s="26"/>
      <c r="AJ305" s="18"/>
      <c r="AK305"/>
    </row>
    <row r="306" spans="1:37" s="8" customFormat="1" ht="14" x14ac:dyDescent="0.15">
      <c r="A306" s="6">
        <v>274</v>
      </c>
      <c r="B306" s="44" t="s">
        <v>532</v>
      </c>
      <c r="C306" s="44" t="s">
        <v>533</v>
      </c>
      <c r="D306" s="23">
        <f>SUM(Table1[[#This Row],[-1996 DB -2004 ALS]:[2024-2025]])</f>
        <v>30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12</v>
      </c>
      <c r="AA306" s="28">
        <v>18</v>
      </c>
      <c r="AB306" s="28">
        <v>0</v>
      </c>
      <c r="AC306" s="33">
        <v>0</v>
      </c>
      <c r="AD306" s="33">
        <v>0</v>
      </c>
      <c r="AE306" s="33">
        <v>0</v>
      </c>
      <c r="AF306" s="33">
        <v>0</v>
      </c>
      <c r="AG306" s="36">
        <v>0</v>
      </c>
      <c r="AH306" s="26">
        <v>0</v>
      </c>
      <c r="AI306" s="27"/>
      <c r="AJ306" s="12"/>
      <c r="AK306"/>
    </row>
    <row r="307" spans="1:37" s="8" customFormat="1" ht="14" x14ac:dyDescent="0.15">
      <c r="A307" s="6">
        <v>408</v>
      </c>
      <c r="B307" s="44" t="s">
        <v>142</v>
      </c>
      <c r="C307" s="44" t="s">
        <v>546</v>
      </c>
      <c r="D307" s="23">
        <f>SUM(Table1[[#This Row],[-1996 DB -2004 ALS]:[2024-2025]])</f>
        <v>30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33">
        <v>22</v>
      </c>
      <c r="AD307" s="33">
        <v>8</v>
      </c>
      <c r="AE307" s="33">
        <v>0</v>
      </c>
      <c r="AF307" s="33">
        <v>0</v>
      </c>
      <c r="AG307" s="36">
        <v>0</v>
      </c>
      <c r="AH307" s="26">
        <v>0</v>
      </c>
      <c r="AI307" s="12"/>
      <c r="AJ307" s="12"/>
      <c r="AK307"/>
    </row>
    <row r="308" spans="1:37" s="8" customFormat="1" ht="14" x14ac:dyDescent="0.15">
      <c r="A308" s="6">
        <v>275</v>
      </c>
      <c r="B308" s="44" t="s">
        <v>292</v>
      </c>
      <c r="C308" s="44" t="s">
        <v>293</v>
      </c>
      <c r="D308" s="23">
        <f>SUM(Table1[[#This Row],[-1996 DB -2004 ALS]:[2024-2025]])</f>
        <v>28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16</v>
      </c>
      <c r="R308" s="28">
        <v>12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33">
        <v>0</v>
      </c>
      <c r="AD308" s="33">
        <v>0</v>
      </c>
      <c r="AE308" s="33">
        <v>0</v>
      </c>
      <c r="AF308" s="33">
        <v>0</v>
      </c>
      <c r="AG308" s="36">
        <v>0</v>
      </c>
      <c r="AH308" s="26">
        <v>0</v>
      </c>
      <c r="AI308" s="26"/>
      <c r="AJ308" s="18"/>
      <c r="AK308"/>
    </row>
    <row r="309" spans="1:37" s="8" customFormat="1" ht="14" x14ac:dyDescent="0.15">
      <c r="A309" s="6">
        <v>276</v>
      </c>
      <c r="B309" s="44" t="s">
        <v>168</v>
      </c>
      <c r="C309" s="43" t="s">
        <v>238</v>
      </c>
      <c r="D309" s="23">
        <f>SUM(Table1[[#This Row],[-1996 DB -2004 ALS]:[2024-2025]])</f>
        <v>28</v>
      </c>
      <c r="E309" s="28">
        <v>0</v>
      </c>
      <c r="F309" s="30">
        <v>12</v>
      </c>
      <c r="G309" s="28">
        <v>0</v>
      </c>
      <c r="H309" s="28">
        <v>4</v>
      </c>
      <c r="I309" s="28">
        <v>2</v>
      </c>
      <c r="J309" s="28">
        <v>0</v>
      </c>
      <c r="K309" s="28">
        <v>6</v>
      </c>
      <c r="L309" s="28">
        <v>0</v>
      </c>
      <c r="M309" s="28">
        <v>2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2</v>
      </c>
      <c r="Z309" s="28">
        <v>0</v>
      </c>
      <c r="AA309" s="28">
        <v>0</v>
      </c>
      <c r="AB309" s="28">
        <v>0</v>
      </c>
      <c r="AC309" s="33">
        <v>0</v>
      </c>
      <c r="AD309" s="33">
        <v>0</v>
      </c>
      <c r="AE309" s="33">
        <v>0</v>
      </c>
      <c r="AF309" s="33">
        <v>0</v>
      </c>
      <c r="AG309" s="36">
        <v>0</v>
      </c>
      <c r="AH309" s="26">
        <v>0</v>
      </c>
      <c r="AI309" s="26"/>
      <c r="AJ309" s="18"/>
      <c r="AK309"/>
    </row>
    <row r="310" spans="1:37" s="8" customFormat="1" ht="14" x14ac:dyDescent="0.15">
      <c r="A310" s="6">
        <v>277</v>
      </c>
      <c r="B310" s="44" t="s">
        <v>284</v>
      </c>
      <c r="C310" s="44" t="s">
        <v>302</v>
      </c>
      <c r="D310" s="23">
        <f>SUM(Table1[[#This Row],[-1996 DB -2004 ALS]:[2024-2025]])</f>
        <v>28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6</v>
      </c>
      <c r="R310" s="28">
        <v>0</v>
      </c>
      <c r="S310" s="28">
        <v>18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4</v>
      </c>
      <c r="Z310" s="28">
        <v>0</v>
      </c>
      <c r="AA310" s="28">
        <v>0</v>
      </c>
      <c r="AB310" s="28">
        <v>0</v>
      </c>
      <c r="AC310" s="33">
        <v>0</v>
      </c>
      <c r="AD310" s="33">
        <v>0</v>
      </c>
      <c r="AE310" s="33">
        <v>0</v>
      </c>
      <c r="AF310" s="33">
        <v>0</v>
      </c>
      <c r="AG310" s="36">
        <v>0</v>
      </c>
      <c r="AH310" s="26">
        <v>0</v>
      </c>
      <c r="AI310" s="26"/>
      <c r="AJ310" s="18"/>
      <c r="AK310"/>
    </row>
    <row r="311" spans="1:37" s="8" customFormat="1" ht="14" x14ac:dyDescent="0.15">
      <c r="A311" s="6">
        <v>278</v>
      </c>
      <c r="B311" s="41" t="s">
        <v>386</v>
      </c>
      <c r="C311" s="41" t="s">
        <v>463</v>
      </c>
      <c r="D311" s="23">
        <f>SUM(Table1[[#This Row],[-1996 DB -2004 ALS]:[2024-2025]])</f>
        <v>28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6</v>
      </c>
      <c r="X311" s="28">
        <v>10</v>
      </c>
      <c r="Y311" s="28">
        <v>10</v>
      </c>
      <c r="Z311" s="28">
        <v>2</v>
      </c>
      <c r="AA311" s="28">
        <v>0</v>
      </c>
      <c r="AB311" s="28">
        <v>0</v>
      </c>
      <c r="AC311" s="33">
        <v>0</v>
      </c>
      <c r="AD311" s="33">
        <v>0</v>
      </c>
      <c r="AE311" s="33">
        <v>0</v>
      </c>
      <c r="AF311" s="33">
        <v>0</v>
      </c>
      <c r="AG311" s="36">
        <v>0</v>
      </c>
      <c r="AH311" s="26">
        <v>0</v>
      </c>
      <c r="AI311" s="27"/>
      <c r="AJ311" s="12"/>
      <c r="AK311"/>
    </row>
    <row r="312" spans="1:37" s="8" customFormat="1" ht="14" x14ac:dyDescent="0.15">
      <c r="A312" s="6">
        <v>279</v>
      </c>
      <c r="B312" s="43" t="s">
        <v>139</v>
      </c>
      <c r="C312" s="43" t="s">
        <v>83</v>
      </c>
      <c r="D312" s="23">
        <f>SUM(Table1[[#This Row],[-1996 DB -2004 ALS]:[2024-2025]])</f>
        <v>26</v>
      </c>
      <c r="E312" s="28">
        <v>0</v>
      </c>
      <c r="F312" s="28">
        <v>0</v>
      </c>
      <c r="G312" s="28">
        <v>0</v>
      </c>
      <c r="H312" s="28">
        <v>0</v>
      </c>
      <c r="I312" s="28">
        <v>4</v>
      </c>
      <c r="J312" s="28">
        <v>6</v>
      </c>
      <c r="K312" s="28">
        <v>6</v>
      </c>
      <c r="L312" s="28">
        <v>4</v>
      </c>
      <c r="M312" s="28">
        <v>0</v>
      </c>
      <c r="N312" s="28">
        <v>0</v>
      </c>
      <c r="O312" s="28">
        <v>6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33">
        <v>0</v>
      </c>
      <c r="AD312" s="33">
        <v>0</v>
      </c>
      <c r="AE312" s="33">
        <v>0</v>
      </c>
      <c r="AF312" s="33">
        <v>0</v>
      </c>
      <c r="AG312" s="36">
        <v>0</v>
      </c>
      <c r="AH312" s="26">
        <v>0</v>
      </c>
      <c r="AI312" s="26"/>
      <c r="AJ312" s="18"/>
      <c r="AK312"/>
    </row>
    <row r="313" spans="1:37" s="8" customFormat="1" ht="14" x14ac:dyDescent="0.15">
      <c r="A313" s="6">
        <v>280</v>
      </c>
      <c r="B313" s="43" t="s">
        <v>296</v>
      </c>
      <c r="C313" s="43" t="s">
        <v>297</v>
      </c>
      <c r="D313" s="23">
        <f>SUM(Table1[[#This Row],[-1996 DB -2004 ALS]:[2024-2025]])</f>
        <v>26</v>
      </c>
      <c r="E313" s="28">
        <v>0</v>
      </c>
      <c r="F313" s="28">
        <v>0</v>
      </c>
      <c r="G313" s="28">
        <v>0</v>
      </c>
      <c r="H313" s="28">
        <v>0</v>
      </c>
      <c r="I313" s="28">
        <v>2</v>
      </c>
      <c r="J313" s="28">
        <v>8</v>
      </c>
      <c r="K313" s="28">
        <v>4</v>
      </c>
      <c r="L313" s="28">
        <v>2</v>
      </c>
      <c r="M313" s="28">
        <v>0</v>
      </c>
      <c r="N313" s="28">
        <v>2</v>
      </c>
      <c r="O313" s="28">
        <v>8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33">
        <v>0</v>
      </c>
      <c r="AD313" s="33">
        <v>0</v>
      </c>
      <c r="AE313" s="33">
        <v>0</v>
      </c>
      <c r="AF313" s="33">
        <v>0</v>
      </c>
      <c r="AG313" s="36">
        <v>0</v>
      </c>
      <c r="AH313" s="26">
        <v>0</v>
      </c>
      <c r="AI313" s="26"/>
      <c r="AJ313" s="18"/>
      <c r="AK313"/>
    </row>
    <row r="314" spans="1:37" s="8" customFormat="1" ht="14.25" customHeight="1" x14ac:dyDescent="0.15">
      <c r="A314" s="6">
        <v>281</v>
      </c>
      <c r="B314" s="43" t="s">
        <v>224</v>
      </c>
      <c r="C314" s="43" t="s">
        <v>21</v>
      </c>
      <c r="D314" s="23">
        <f>SUM(Table1[[#This Row],[-1996 DB -2004 ALS]:[2024-2025]])</f>
        <v>26</v>
      </c>
      <c r="E314" s="28">
        <v>0</v>
      </c>
      <c r="F314" s="28">
        <v>0</v>
      </c>
      <c r="G314" s="28">
        <v>2</v>
      </c>
      <c r="H314" s="28">
        <v>18</v>
      </c>
      <c r="I314" s="28">
        <v>6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33">
        <v>0</v>
      </c>
      <c r="AD314" s="33">
        <v>0</v>
      </c>
      <c r="AE314" s="33">
        <v>0</v>
      </c>
      <c r="AF314" s="33">
        <v>0</v>
      </c>
      <c r="AG314" s="36">
        <v>0</v>
      </c>
      <c r="AH314" s="26">
        <v>0</v>
      </c>
      <c r="AI314" s="26"/>
      <c r="AJ314" s="18"/>
      <c r="AK314"/>
    </row>
    <row r="315" spans="1:37" s="8" customFormat="1" ht="14" x14ac:dyDescent="0.15">
      <c r="A315" s="6">
        <v>282</v>
      </c>
      <c r="B315" s="44" t="s">
        <v>44</v>
      </c>
      <c r="C315" s="46" t="s">
        <v>294</v>
      </c>
      <c r="D315" s="23">
        <f>SUM(Table1[[#This Row],[-1996 DB -2004 ALS]:[2024-2025]])</f>
        <v>26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2</v>
      </c>
      <c r="K315" s="28">
        <v>2</v>
      </c>
      <c r="L315" s="28">
        <v>4</v>
      </c>
      <c r="M315" s="28">
        <v>6</v>
      </c>
      <c r="N315" s="28">
        <v>2</v>
      </c>
      <c r="O315" s="28">
        <v>2</v>
      </c>
      <c r="P315" s="28">
        <v>0</v>
      </c>
      <c r="Q315" s="28">
        <v>0</v>
      </c>
      <c r="R315" s="28">
        <v>4</v>
      </c>
      <c r="S315" s="28">
        <v>4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33">
        <v>0</v>
      </c>
      <c r="AD315" s="33">
        <v>0</v>
      </c>
      <c r="AE315" s="33">
        <v>0</v>
      </c>
      <c r="AF315" s="33">
        <v>0</v>
      </c>
      <c r="AG315" s="36">
        <v>0</v>
      </c>
      <c r="AH315" s="26">
        <v>0</v>
      </c>
      <c r="AI315" s="26"/>
      <c r="AJ315" s="18"/>
      <c r="AK315"/>
    </row>
    <row r="316" spans="1:37" s="8" customFormat="1" ht="14" x14ac:dyDescent="0.15">
      <c r="A316" s="6">
        <v>283</v>
      </c>
      <c r="B316" s="43" t="s">
        <v>295</v>
      </c>
      <c r="C316" s="43" t="s">
        <v>119</v>
      </c>
      <c r="D316" s="23">
        <f>SUM(Table1[[#This Row],[-1996 DB -2004 ALS]:[2024-2025]])</f>
        <v>26</v>
      </c>
      <c r="E316" s="28">
        <v>0</v>
      </c>
      <c r="F316" s="28">
        <v>0</v>
      </c>
      <c r="G316" s="28">
        <v>0</v>
      </c>
      <c r="H316" s="28">
        <v>2</v>
      </c>
      <c r="I316" s="28">
        <v>10</v>
      </c>
      <c r="J316" s="28">
        <v>12</v>
      </c>
      <c r="K316" s="28">
        <v>2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33">
        <v>0</v>
      </c>
      <c r="AD316" s="33">
        <v>0</v>
      </c>
      <c r="AE316" s="33">
        <v>0</v>
      </c>
      <c r="AF316" s="33">
        <v>0</v>
      </c>
      <c r="AG316" s="36">
        <v>0</v>
      </c>
      <c r="AH316" s="26">
        <v>0</v>
      </c>
      <c r="AI316" s="26"/>
      <c r="AJ316" s="18"/>
      <c r="AK316"/>
    </row>
    <row r="317" spans="1:37" s="8" customFormat="1" ht="14" x14ac:dyDescent="0.15">
      <c r="A317" s="6">
        <v>298</v>
      </c>
      <c r="B317" s="44" t="s">
        <v>397</v>
      </c>
      <c r="C317" s="44" t="s">
        <v>508</v>
      </c>
      <c r="D317" s="23">
        <f>SUM(Table1[[#This Row],[-1996 DB -2004 ALS]:[2024-2025]])</f>
        <v>26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18</v>
      </c>
      <c r="Y317" s="28">
        <v>2</v>
      </c>
      <c r="Z317" s="28">
        <v>0</v>
      </c>
      <c r="AA317" s="28">
        <v>0</v>
      </c>
      <c r="AB317" s="28">
        <v>0</v>
      </c>
      <c r="AC317" s="33">
        <v>0</v>
      </c>
      <c r="AD317" s="33">
        <v>0</v>
      </c>
      <c r="AE317" s="33">
        <v>6</v>
      </c>
      <c r="AF317" s="33">
        <v>0</v>
      </c>
      <c r="AG317" s="36">
        <v>0</v>
      </c>
      <c r="AH317" s="26">
        <v>0</v>
      </c>
      <c r="AI317" s="27"/>
      <c r="AJ317" s="12"/>
      <c r="AK317"/>
    </row>
    <row r="318" spans="1:37" s="8" customFormat="1" ht="14" x14ac:dyDescent="0.15">
      <c r="A318" s="6">
        <v>432</v>
      </c>
      <c r="B318" s="44" t="s">
        <v>228</v>
      </c>
      <c r="C318" s="44" t="s">
        <v>579</v>
      </c>
      <c r="D318" s="11">
        <f>SUM(E318:AJ318)</f>
        <v>26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33">
        <v>0</v>
      </c>
      <c r="AD318" s="33">
        <v>0</v>
      </c>
      <c r="AE318" s="33">
        <v>0</v>
      </c>
      <c r="AF318" s="33">
        <v>6</v>
      </c>
      <c r="AG318" s="36">
        <v>20</v>
      </c>
      <c r="AH318" s="26">
        <v>0</v>
      </c>
      <c r="AI318" s="12"/>
      <c r="AJ318" s="12"/>
      <c r="AK318"/>
    </row>
    <row r="319" spans="1:37" s="8" customFormat="1" ht="14" x14ac:dyDescent="0.15">
      <c r="A319" s="6">
        <v>285</v>
      </c>
      <c r="B319" s="43" t="s">
        <v>84</v>
      </c>
      <c r="C319" s="43" t="s">
        <v>303</v>
      </c>
      <c r="D319" s="23">
        <f>SUM(Table1[[#This Row],[-1996 DB -2004 ALS]:[2024-2025]])</f>
        <v>24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20</v>
      </c>
      <c r="S319" s="28">
        <v>4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33">
        <v>0</v>
      </c>
      <c r="AD319" s="33">
        <v>0</v>
      </c>
      <c r="AE319" s="33">
        <v>0</v>
      </c>
      <c r="AF319" s="33">
        <v>0</v>
      </c>
      <c r="AG319" s="36">
        <v>0</v>
      </c>
      <c r="AH319" s="26">
        <v>0</v>
      </c>
      <c r="AI319" s="26"/>
      <c r="AJ319" s="18"/>
      <c r="AK319"/>
    </row>
    <row r="320" spans="1:37" s="8" customFormat="1" ht="14" x14ac:dyDescent="0.15">
      <c r="A320" s="6">
        <v>286</v>
      </c>
      <c r="B320" s="43" t="s">
        <v>269</v>
      </c>
      <c r="C320" s="43" t="s">
        <v>300</v>
      </c>
      <c r="D320" s="23">
        <f>SUM(Table1[[#This Row],[-1996 DB -2004 ALS]:[2024-2025]])</f>
        <v>24</v>
      </c>
      <c r="E320" s="28">
        <v>0</v>
      </c>
      <c r="F320" s="28">
        <v>0</v>
      </c>
      <c r="G320" s="28">
        <v>0</v>
      </c>
      <c r="H320" s="28">
        <v>2</v>
      </c>
      <c r="I320" s="28">
        <v>2</v>
      </c>
      <c r="J320" s="28">
        <v>10</v>
      </c>
      <c r="K320" s="28">
        <v>10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33">
        <v>0</v>
      </c>
      <c r="AD320" s="33">
        <v>0</v>
      </c>
      <c r="AE320" s="33">
        <v>0</v>
      </c>
      <c r="AF320" s="33">
        <v>0</v>
      </c>
      <c r="AG320" s="36">
        <v>0</v>
      </c>
      <c r="AH320" s="26">
        <v>0</v>
      </c>
      <c r="AI320" s="26"/>
      <c r="AJ320" s="18"/>
      <c r="AK320"/>
    </row>
    <row r="321" spans="1:37" s="8" customFormat="1" ht="14" x14ac:dyDescent="0.15">
      <c r="A321" s="6">
        <v>287</v>
      </c>
      <c r="B321" s="43" t="s">
        <v>301</v>
      </c>
      <c r="C321" s="43" t="s">
        <v>131</v>
      </c>
      <c r="D321" s="23">
        <f>SUM(Table1[[#This Row],[-1996 DB -2004 ALS]:[2024-2025]])</f>
        <v>24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10</v>
      </c>
      <c r="U321" s="28">
        <v>14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33">
        <v>0</v>
      </c>
      <c r="AD321" s="33">
        <v>0</v>
      </c>
      <c r="AE321" s="33">
        <v>0</v>
      </c>
      <c r="AF321" s="33">
        <v>0</v>
      </c>
      <c r="AG321" s="36">
        <v>0</v>
      </c>
      <c r="AH321" s="26">
        <v>0</v>
      </c>
      <c r="AI321" s="26"/>
      <c r="AJ321" s="18"/>
      <c r="AK321"/>
    </row>
    <row r="322" spans="1:37" s="8" customFormat="1" ht="14" x14ac:dyDescent="0.15">
      <c r="A322" s="6">
        <v>288</v>
      </c>
      <c r="B322" s="44" t="s">
        <v>298</v>
      </c>
      <c r="C322" s="44" t="s">
        <v>299</v>
      </c>
      <c r="D322" s="23">
        <f>SUM(Table1[[#This Row],[-1996 DB -2004 ALS]:[2024-2025]])</f>
        <v>24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10</v>
      </c>
      <c r="O322" s="28">
        <v>6</v>
      </c>
      <c r="P322" s="28">
        <v>2</v>
      </c>
      <c r="Q322" s="28">
        <v>6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33">
        <v>0</v>
      </c>
      <c r="AD322" s="33">
        <v>0</v>
      </c>
      <c r="AE322" s="33">
        <v>0</v>
      </c>
      <c r="AF322" s="33">
        <v>0</v>
      </c>
      <c r="AG322" s="36">
        <v>0</v>
      </c>
      <c r="AH322" s="26">
        <v>0</v>
      </c>
      <c r="AI322" s="26"/>
      <c r="AJ322" s="18"/>
      <c r="AK322"/>
    </row>
    <row r="323" spans="1:37" s="8" customFormat="1" ht="14" x14ac:dyDescent="0.15">
      <c r="A323" s="6">
        <v>289</v>
      </c>
      <c r="B323" s="44" t="s">
        <v>122</v>
      </c>
      <c r="C323" s="44" t="s">
        <v>304</v>
      </c>
      <c r="D323" s="23">
        <f>SUM(Table1[[#This Row],[-1996 DB -2004 ALS]:[2024-2025]])</f>
        <v>22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4</v>
      </c>
      <c r="P323" s="28">
        <v>18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33">
        <v>0</v>
      </c>
      <c r="AD323" s="33">
        <v>0</v>
      </c>
      <c r="AE323" s="33">
        <v>0</v>
      </c>
      <c r="AF323" s="33">
        <v>0</v>
      </c>
      <c r="AG323" s="36">
        <v>0</v>
      </c>
      <c r="AH323" s="26">
        <v>0</v>
      </c>
      <c r="AI323" s="26"/>
      <c r="AJ323" s="18"/>
      <c r="AK323"/>
    </row>
    <row r="324" spans="1:37" s="8" customFormat="1" ht="14" x14ac:dyDescent="0.15">
      <c r="A324" s="6">
        <v>290</v>
      </c>
      <c r="B324" s="43" t="s">
        <v>307</v>
      </c>
      <c r="C324" s="43" t="s">
        <v>252</v>
      </c>
      <c r="D324" s="23">
        <f>SUM(Table1[[#This Row],[-1996 DB -2004 ALS]:[2024-2025]])</f>
        <v>22</v>
      </c>
      <c r="E324" s="28">
        <v>0</v>
      </c>
      <c r="F324" s="28">
        <v>0</v>
      </c>
      <c r="G324" s="28">
        <v>0</v>
      </c>
      <c r="H324" s="28">
        <v>4</v>
      </c>
      <c r="I324" s="28">
        <v>4</v>
      </c>
      <c r="J324" s="28">
        <v>0</v>
      </c>
      <c r="K324" s="28">
        <v>2</v>
      </c>
      <c r="L324" s="28">
        <v>4</v>
      </c>
      <c r="M324" s="28">
        <v>4</v>
      </c>
      <c r="N324" s="28">
        <v>0</v>
      </c>
      <c r="O324" s="28">
        <v>2</v>
      </c>
      <c r="P324" s="28"/>
      <c r="Q324" s="28">
        <v>0</v>
      </c>
      <c r="R324" s="28">
        <v>2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33">
        <v>0</v>
      </c>
      <c r="AD324" s="33">
        <v>0</v>
      </c>
      <c r="AE324" s="33">
        <v>0</v>
      </c>
      <c r="AF324" s="33">
        <v>0</v>
      </c>
      <c r="AG324" s="36">
        <v>0</v>
      </c>
      <c r="AH324" s="26">
        <v>0</v>
      </c>
      <c r="AI324" s="26"/>
      <c r="AJ324" s="18"/>
      <c r="AK324"/>
    </row>
    <row r="325" spans="1:37" s="8" customFormat="1" ht="14" x14ac:dyDescent="0.15">
      <c r="A325" s="6">
        <v>291</v>
      </c>
      <c r="B325" s="44" t="s">
        <v>311</v>
      </c>
      <c r="C325" s="44" t="s">
        <v>312</v>
      </c>
      <c r="D325" s="23">
        <f>SUM(Table1[[#This Row],[-1996 DB -2004 ALS]:[2024-2025]])</f>
        <v>22</v>
      </c>
      <c r="E325" s="29">
        <v>22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33">
        <v>0</v>
      </c>
      <c r="AD325" s="33">
        <v>0</v>
      </c>
      <c r="AE325" s="33">
        <v>0</v>
      </c>
      <c r="AF325" s="33">
        <v>0</v>
      </c>
      <c r="AG325" s="36">
        <v>0</v>
      </c>
      <c r="AH325" s="26">
        <v>0</v>
      </c>
      <c r="AI325" s="26"/>
      <c r="AJ325" s="18"/>
      <c r="AK325"/>
    </row>
    <row r="326" spans="1:37" s="8" customFormat="1" ht="14" x14ac:dyDescent="0.15">
      <c r="A326" s="6">
        <v>292</v>
      </c>
      <c r="B326" s="44" t="s">
        <v>305</v>
      </c>
      <c r="C326" s="44" t="s">
        <v>306</v>
      </c>
      <c r="D326" s="23">
        <f>SUM(Table1[[#This Row],[-1996 DB -2004 ALS]:[2024-2025]])</f>
        <v>22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6</v>
      </c>
      <c r="T326" s="28">
        <v>6</v>
      </c>
      <c r="U326" s="28">
        <v>10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33">
        <v>0</v>
      </c>
      <c r="AD326" s="33">
        <v>0</v>
      </c>
      <c r="AE326" s="33">
        <v>0</v>
      </c>
      <c r="AF326" s="33">
        <v>0</v>
      </c>
      <c r="AG326" s="36">
        <v>0</v>
      </c>
      <c r="AH326" s="26">
        <v>0</v>
      </c>
      <c r="AI326" s="26"/>
      <c r="AJ326" s="18"/>
      <c r="AK326"/>
    </row>
    <row r="327" spans="1:37" s="8" customFormat="1" ht="14" x14ac:dyDescent="0.15">
      <c r="A327" s="6">
        <v>296</v>
      </c>
      <c r="B327" s="44" t="s">
        <v>242</v>
      </c>
      <c r="C327" s="44" t="s">
        <v>315</v>
      </c>
      <c r="D327" s="23">
        <f>SUM(Table1[[#This Row],[-1996 DB -2004 ALS]:[2024-2025]])</f>
        <v>20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8</v>
      </c>
      <c r="O327" s="28">
        <v>12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33">
        <v>0</v>
      </c>
      <c r="AD327" s="33">
        <v>0</v>
      </c>
      <c r="AE327" s="33">
        <v>0</v>
      </c>
      <c r="AF327" s="33">
        <v>0</v>
      </c>
      <c r="AG327" s="36">
        <v>0</v>
      </c>
      <c r="AH327" s="26">
        <v>0</v>
      </c>
      <c r="AI327" s="26"/>
      <c r="AJ327" s="18"/>
      <c r="AK327"/>
    </row>
    <row r="328" spans="1:37" s="8" customFormat="1" ht="14" x14ac:dyDescent="0.15">
      <c r="A328" s="6">
        <v>297</v>
      </c>
      <c r="B328" s="44" t="s">
        <v>316</v>
      </c>
      <c r="C328" s="44" t="s">
        <v>317</v>
      </c>
      <c r="D328" s="23">
        <f>SUM(Table1[[#This Row],[-1996 DB -2004 ALS]:[2024-2025]])</f>
        <v>20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20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33">
        <v>0</v>
      </c>
      <c r="AD328" s="33">
        <v>0</v>
      </c>
      <c r="AE328" s="33">
        <v>0</v>
      </c>
      <c r="AF328" s="33">
        <v>0</v>
      </c>
      <c r="AG328" s="36">
        <v>0</v>
      </c>
      <c r="AH328" s="26">
        <v>0</v>
      </c>
      <c r="AI328" s="26"/>
      <c r="AJ328" s="18"/>
      <c r="AK328"/>
    </row>
    <row r="329" spans="1:37" s="8" customFormat="1" ht="14" x14ac:dyDescent="0.15">
      <c r="A329" s="6">
        <v>300</v>
      </c>
      <c r="B329" s="44" t="s">
        <v>318</v>
      </c>
      <c r="C329" s="44" t="s">
        <v>319</v>
      </c>
      <c r="D329" s="23">
        <f>SUM(Table1[[#This Row],[-1996 DB -2004 ALS]:[2024-2025]])</f>
        <v>18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12</v>
      </c>
      <c r="P329" s="28">
        <v>2</v>
      </c>
      <c r="Q329" s="28">
        <v>2</v>
      </c>
      <c r="R329" s="28">
        <v>0</v>
      </c>
      <c r="S329" s="28">
        <v>2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33">
        <v>0</v>
      </c>
      <c r="AD329" s="33">
        <v>0</v>
      </c>
      <c r="AE329" s="33">
        <v>0</v>
      </c>
      <c r="AF329" s="33">
        <v>0</v>
      </c>
      <c r="AG329" s="36">
        <v>0</v>
      </c>
      <c r="AH329" s="26">
        <v>0</v>
      </c>
      <c r="AI329" s="26"/>
      <c r="AJ329" s="18"/>
      <c r="AK329"/>
    </row>
    <row r="330" spans="1:37" s="8" customFormat="1" ht="14" x14ac:dyDescent="0.15">
      <c r="A330" s="6">
        <v>301</v>
      </c>
      <c r="B330" s="44" t="s">
        <v>30</v>
      </c>
      <c r="C330" s="44" t="s">
        <v>68</v>
      </c>
      <c r="D330" s="23">
        <f>SUM(Table1[[#This Row],[-1996 DB -2004 ALS]:[2024-2025]])</f>
        <v>18</v>
      </c>
      <c r="E330" s="28">
        <v>0</v>
      </c>
      <c r="F330" s="30"/>
      <c r="G330" s="28">
        <v>10</v>
      </c>
      <c r="H330" s="28">
        <v>6</v>
      </c>
      <c r="I330" s="28">
        <v>2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33">
        <v>0</v>
      </c>
      <c r="AD330" s="33">
        <v>0</v>
      </c>
      <c r="AE330" s="33">
        <v>0</v>
      </c>
      <c r="AF330" s="33">
        <v>0</v>
      </c>
      <c r="AG330" s="36">
        <v>0</v>
      </c>
      <c r="AH330" s="26">
        <v>0</v>
      </c>
      <c r="AI330" s="26"/>
      <c r="AJ330" s="18"/>
      <c r="AK330"/>
    </row>
    <row r="331" spans="1:37" s="8" customFormat="1" ht="14" x14ac:dyDescent="0.15">
      <c r="A331" s="6">
        <v>302</v>
      </c>
      <c r="B331" s="43" t="s">
        <v>166</v>
      </c>
      <c r="C331" s="43" t="s">
        <v>321</v>
      </c>
      <c r="D331" s="23">
        <f>SUM(Table1[[#This Row],[-1996 DB -2004 ALS]:[2024-2025]])</f>
        <v>18</v>
      </c>
      <c r="E331" s="28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10</v>
      </c>
      <c r="L331" s="28">
        <v>0</v>
      </c>
      <c r="M331" s="28">
        <v>8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33">
        <v>0</v>
      </c>
      <c r="AD331" s="33">
        <v>0</v>
      </c>
      <c r="AE331" s="33">
        <v>0</v>
      </c>
      <c r="AF331" s="33">
        <v>0</v>
      </c>
      <c r="AG331" s="36">
        <v>0</v>
      </c>
      <c r="AH331" s="26">
        <v>0</v>
      </c>
      <c r="AI331" s="26"/>
      <c r="AJ331" s="18"/>
      <c r="AK331"/>
    </row>
    <row r="332" spans="1:37" s="8" customFormat="1" ht="14" x14ac:dyDescent="0.15">
      <c r="A332" s="6">
        <v>303</v>
      </c>
      <c r="B332" s="44" t="s">
        <v>120</v>
      </c>
      <c r="C332" s="44" t="s">
        <v>322</v>
      </c>
      <c r="D332" s="23">
        <f>SUM(Table1[[#This Row],[-1996 DB -2004 ALS]:[2024-2025]])</f>
        <v>18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18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33">
        <v>0</v>
      </c>
      <c r="AD332" s="33">
        <v>0</v>
      </c>
      <c r="AE332" s="33">
        <v>0</v>
      </c>
      <c r="AF332" s="33">
        <v>0</v>
      </c>
      <c r="AG332" s="36">
        <v>0</v>
      </c>
      <c r="AH332" s="26">
        <v>0</v>
      </c>
      <c r="AI332" s="26"/>
      <c r="AJ332" s="18"/>
      <c r="AK332"/>
    </row>
    <row r="333" spans="1:37" s="8" customFormat="1" ht="14" x14ac:dyDescent="0.15">
      <c r="A333" s="6">
        <v>304</v>
      </c>
      <c r="B333" s="44" t="s">
        <v>160</v>
      </c>
      <c r="C333" s="44" t="s">
        <v>320</v>
      </c>
      <c r="D333" s="23">
        <f>SUM(Table1[[#This Row],[-1996 DB -2004 ALS]:[2024-2025]])</f>
        <v>18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18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33">
        <v>0</v>
      </c>
      <c r="AD333" s="33">
        <v>0</v>
      </c>
      <c r="AE333" s="33">
        <v>0</v>
      </c>
      <c r="AF333" s="33">
        <v>0</v>
      </c>
      <c r="AG333" s="36">
        <v>0</v>
      </c>
      <c r="AH333" s="26">
        <v>0</v>
      </c>
      <c r="AI333" s="26"/>
      <c r="AJ333" s="18"/>
      <c r="AK333"/>
    </row>
    <row r="334" spans="1:37" s="8" customFormat="1" ht="14" x14ac:dyDescent="0.15">
      <c r="A334" s="6">
        <v>305</v>
      </c>
      <c r="B334" s="43" t="s">
        <v>82</v>
      </c>
      <c r="C334" s="43" t="s">
        <v>119</v>
      </c>
      <c r="D334" s="23">
        <f>SUM(Table1[[#This Row],[-1996 DB -2004 ALS]:[2024-2025]])</f>
        <v>18</v>
      </c>
      <c r="E334" s="28">
        <v>0</v>
      </c>
      <c r="F334" s="28">
        <v>0</v>
      </c>
      <c r="G334" s="28">
        <v>0</v>
      </c>
      <c r="H334" s="28">
        <v>2</v>
      </c>
      <c r="I334" s="28">
        <v>0</v>
      </c>
      <c r="J334" s="28">
        <v>0</v>
      </c>
      <c r="K334" s="28">
        <v>4</v>
      </c>
      <c r="L334" s="28">
        <v>0</v>
      </c>
      <c r="M334" s="28">
        <v>2</v>
      </c>
      <c r="N334" s="28">
        <v>4</v>
      </c>
      <c r="O334" s="28">
        <v>2</v>
      </c>
      <c r="P334" s="28">
        <v>2</v>
      </c>
      <c r="Q334" s="28">
        <v>2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33">
        <v>0</v>
      </c>
      <c r="AD334" s="33">
        <v>0</v>
      </c>
      <c r="AE334" s="33">
        <v>0</v>
      </c>
      <c r="AF334" s="33">
        <v>0</v>
      </c>
      <c r="AG334" s="36">
        <v>0</v>
      </c>
      <c r="AH334" s="26">
        <v>0</v>
      </c>
      <c r="AI334" s="26"/>
      <c r="AJ334" s="18"/>
      <c r="AK334"/>
    </row>
    <row r="335" spans="1:37" s="8" customFormat="1" ht="14" x14ac:dyDescent="0.15">
      <c r="A335" s="6">
        <v>306</v>
      </c>
      <c r="B335" s="44" t="s">
        <v>401</v>
      </c>
      <c r="C335" s="44" t="s">
        <v>402</v>
      </c>
      <c r="D335" s="23">
        <f>SUM(Table1[[#This Row],[-1996 DB -2004 ALS]:[2024-2025]])</f>
        <v>18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2</v>
      </c>
      <c r="U335" s="28">
        <v>0</v>
      </c>
      <c r="V335" s="28">
        <v>0</v>
      </c>
      <c r="W335" s="28">
        <v>10</v>
      </c>
      <c r="X335" s="28">
        <v>6</v>
      </c>
      <c r="Y335" s="28">
        <v>0</v>
      </c>
      <c r="Z335" s="28">
        <v>0</v>
      </c>
      <c r="AA335" s="28">
        <v>0</v>
      </c>
      <c r="AB335" s="28">
        <v>0</v>
      </c>
      <c r="AC335" s="33">
        <v>0</v>
      </c>
      <c r="AD335" s="33">
        <v>0</v>
      </c>
      <c r="AE335" s="33">
        <v>0</v>
      </c>
      <c r="AF335" s="33">
        <v>0</v>
      </c>
      <c r="AG335" s="36">
        <v>0</v>
      </c>
      <c r="AH335" s="26">
        <v>0</v>
      </c>
      <c r="AI335" s="26"/>
      <c r="AJ335" s="18"/>
      <c r="AK335"/>
    </row>
    <row r="336" spans="1:37" s="8" customFormat="1" ht="14" x14ac:dyDescent="0.15">
      <c r="A336" s="6">
        <v>355</v>
      </c>
      <c r="B336" s="44" t="s">
        <v>392</v>
      </c>
      <c r="C336" s="44" t="s">
        <v>393</v>
      </c>
      <c r="D336" s="23">
        <f>SUM(Table1[[#This Row],[-1996 DB -2004 ALS]:[2024-2025]])</f>
        <v>17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2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4</v>
      </c>
      <c r="AB336" s="28">
        <v>11</v>
      </c>
      <c r="AC336" s="33">
        <v>0</v>
      </c>
      <c r="AD336" s="33">
        <v>0</v>
      </c>
      <c r="AE336" s="33">
        <v>0</v>
      </c>
      <c r="AF336" s="33">
        <v>0</v>
      </c>
      <c r="AG336" s="36">
        <v>0</v>
      </c>
      <c r="AH336" s="26">
        <v>0</v>
      </c>
      <c r="AI336" s="26"/>
      <c r="AJ336" s="18"/>
      <c r="AK336"/>
    </row>
    <row r="337" spans="1:37" s="8" customFormat="1" ht="14" x14ac:dyDescent="0.15">
      <c r="A337" s="6">
        <v>307</v>
      </c>
      <c r="B337" s="43" t="s">
        <v>210</v>
      </c>
      <c r="C337" s="43" t="s">
        <v>326</v>
      </c>
      <c r="D337" s="23">
        <f>SUM(Table1[[#This Row],[-1996 DB -2004 ALS]:[2024-2025]])</f>
        <v>16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2</v>
      </c>
      <c r="L337" s="28">
        <v>12</v>
      </c>
      <c r="M337" s="28">
        <v>2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33">
        <v>0</v>
      </c>
      <c r="AD337" s="33">
        <v>0</v>
      </c>
      <c r="AE337" s="33">
        <v>0</v>
      </c>
      <c r="AF337" s="33">
        <v>0</v>
      </c>
      <c r="AG337" s="36">
        <v>0</v>
      </c>
      <c r="AH337" s="26">
        <v>0</v>
      </c>
      <c r="AI337" s="26"/>
      <c r="AJ337" s="18"/>
      <c r="AK337"/>
    </row>
    <row r="338" spans="1:37" s="8" customFormat="1" ht="14" x14ac:dyDescent="0.15">
      <c r="A338" s="6">
        <v>308</v>
      </c>
      <c r="B338" s="44" t="s">
        <v>22</v>
      </c>
      <c r="C338" s="44" t="s">
        <v>325</v>
      </c>
      <c r="D338" s="23">
        <f>SUM(Table1[[#This Row],[-1996 DB -2004 ALS]:[2024-2025]])</f>
        <v>16</v>
      </c>
      <c r="E338" s="27">
        <v>16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33">
        <v>0</v>
      </c>
      <c r="AD338" s="33">
        <v>0</v>
      </c>
      <c r="AE338" s="33">
        <v>0</v>
      </c>
      <c r="AF338" s="33">
        <v>0</v>
      </c>
      <c r="AG338" s="36">
        <v>0</v>
      </c>
      <c r="AH338" s="26">
        <v>0</v>
      </c>
      <c r="AI338" s="26"/>
      <c r="AJ338" s="18"/>
      <c r="AK338"/>
    </row>
    <row r="339" spans="1:37" s="8" customFormat="1" ht="14" x14ac:dyDescent="0.15">
      <c r="A339" s="6">
        <v>309</v>
      </c>
      <c r="B339" s="44" t="s">
        <v>52</v>
      </c>
      <c r="C339" s="44" t="s">
        <v>327</v>
      </c>
      <c r="D339" s="23">
        <f>SUM(Table1[[#This Row],[-1996 DB -2004 ALS]:[2024-2025]])</f>
        <v>16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16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33">
        <v>0</v>
      </c>
      <c r="AD339" s="33">
        <v>0</v>
      </c>
      <c r="AE339" s="33">
        <v>0</v>
      </c>
      <c r="AF339" s="33">
        <v>0</v>
      </c>
      <c r="AG339" s="36">
        <v>0</v>
      </c>
      <c r="AH339" s="26">
        <v>0</v>
      </c>
      <c r="AI339" s="26"/>
      <c r="AJ339" s="18"/>
      <c r="AK339"/>
    </row>
    <row r="340" spans="1:37" s="8" customFormat="1" ht="14" x14ac:dyDescent="0.15">
      <c r="A340" s="6">
        <v>310</v>
      </c>
      <c r="B340" s="44" t="s">
        <v>525</v>
      </c>
      <c r="C340" s="44" t="s">
        <v>526</v>
      </c>
      <c r="D340" s="23">
        <f>SUM(Table1[[#This Row],[-1996 DB -2004 ALS]:[2024-2025]])</f>
        <v>16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16</v>
      </c>
      <c r="Z340" s="28">
        <v>0</v>
      </c>
      <c r="AA340" s="28">
        <v>0</v>
      </c>
      <c r="AB340" s="28">
        <v>0</v>
      </c>
      <c r="AC340" s="33">
        <v>0</v>
      </c>
      <c r="AD340" s="33">
        <v>0</v>
      </c>
      <c r="AE340" s="33">
        <v>0</v>
      </c>
      <c r="AF340" s="33">
        <v>0</v>
      </c>
      <c r="AG340" s="36">
        <v>0</v>
      </c>
      <c r="AH340" s="26">
        <v>0</v>
      </c>
      <c r="AI340" s="27"/>
      <c r="AJ340" s="12"/>
      <c r="AK340"/>
    </row>
    <row r="341" spans="1:37" s="8" customFormat="1" ht="14" x14ac:dyDescent="0.15">
      <c r="A341" s="6">
        <v>311</v>
      </c>
      <c r="B341" s="44" t="s">
        <v>523</v>
      </c>
      <c r="C341" s="44" t="s">
        <v>524</v>
      </c>
      <c r="D341" s="23">
        <f>SUM(Table1[[#This Row],[-1996 DB -2004 ALS]:[2024-2025]])</f>
        <v>16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14</v>
      </c>
      <c r="Z341" s="28">
        <v>2</v>
      </c>
      <c r="AA341" s="28">
        <v>0</v>
      </c>
      <c r="AB341" s="28">
        <v>0</v>
      </c>
      <c r="AC341" s="33">
        <v>0</v>
      </c>
      <c r="AD341" s="33">
        <v>0</v>
      </c>
      <c r="AE341" s="33">
        <v>0</v>
      </c>
      <c r="AF341" s="33">
        <v>0</v>
      </c>
      <c r="AG341" s="36">
        <v>0</v>
      </c>
      <c r="AH341" s="26">
        <v>0</v>
      </c>
      <c r="AI341" s="27"/>
      <c r="AJ341" s="12"/>
      <c r="AK341"/>
    </row>
    <row r="342" spans="1:37" s="8" customFormat="1" ht="14" x14ac:dyDescent="0.15">
      <c r="A342" s="6">
        <v>312</v>
      </c>
      <c r="B342" s="44" t="s">
        <v>301</v>
      </c>
      <c r="C342" s="44" t="s">
        <v>329</v>
      </c>
      <c r="D342" s="23">
        <f>SUM(Table1[[#This Row],[-1996 DB -2004 ALS]:[2024-2025]])</f>
        <v>14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6</v>
      </c>
      <c r="T342" s="28">
        <v>8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33">
        <v>0</v>
      </c>
      <c r="AD342" s="33">
        <v>0</v>
      </c>
      <c r="AE342" s="33">
        <v>0</v>
      </c>
      <c r="AF342" s="33">
        <v>0</v>
      </c>
      <c r="AG342" s="36">
        <v>0</v>
      </c>
      <c r="AH342" s="26">
        <v>0</v>
      </c>
      <c r="AI342" s="26"/>
      <c r="AJ342" s="18"/>
      <c r="AK342"/>
    </row>
    <row r="343" spans="1:37" s="8" customFormat="1" ht="14" x14ac:dyDescent="0.15">
      <c r="A343" s="6">
        <v>313</v>
      </c>
      <c r="B343" s="44" t="s">
        <v>309</v>
      </c>
      <c r="C343" s="44" t="s">
        <v>195</v>
      </c>
      <c r="D343" s="23">
        <f>SUM(Table1[[#This Row],[-1996 DB -2004 ALS]:[2024-2025]])</f>
        <v>14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10</v>
      </c>
      <c r="W343" s="28">
        <v>4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33">
        <v>0</v>
      </c>
      <c r="AD343" s="33">
        <v>0</v>
      </c>
      <c r="AE343" s="33">
        <v>0</v>
      </c>
      <c r="AF343" s="33">
        <v>0</v>
      </c>
      <c r="AG343" s="36">
        <v>0</v>
      </c>
      <c r="AH343" s="26">
        <v>0</v>
      </c>
      <c r="AI343" s="26"/>
      <c r="AJ343" s="18"/>
      <c r="AK343"/>
    </row>
    <row r="344" spans="1:37" s="8" customFormat="1" ht="14" x14ac:dyDescent="0.15">
      <c r="A344" s="6">
        <v>314</v>
      </c>
      <c r="B344" s="44" t="s">
        <v>518</v>
      </c>
      <c r="C344" s="44" t="s">
        <v>519</v>
      </c>
      <c r="D344" s="23">
        <f>SUM(Table1[[#This Row],[-1996 DB -2004 ALS]:[2024-2025]])</f>
        <v>14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10</v>
      </c>
      <c r="Z344" s="28">
        <v>4</v>
      </c>
      <c r="AA344" s="28">
        <v>0</v>
      </c>
      <c r="AB344" s="28">
        <v>0</v>
      </c>
      <c r="AC344" s="33">
        <v>0</v>
      </c>
      <c r="AD344" s="33">
        <v>0</v>
      </c>
      <c r="AE344" s="33">
        <v>0</v>
      </c>
      <c r="AF344" s="33">
        <v>0</v>
      </c>
      <c r="AG344" s="36">
        <v>0</v>
      </c>
      <c r="AH344" s="26">
        <v>0</v>
      </c>
      <c r="AI344" s="27"/>
      <c r="AJ344" s="12"/>
      <c r="AK344"/>
    </row>
    <row r="345" spans="1:37" s="8" customFormat="1" ht="14" x14ac:dyDescent="0.15">
      <c r="A345" s="6">
        <v>315</v>
      </c>
      <c r="B345" s="44" t="s">
        <v>216</v>
      </c>
      <c r="C345" s="44" t="s">
        <v>465</v>
      </c>
      <c r="D345" s="23">
        <f>SUM(Table1[[#This Row],[-1996 DB -2004 ALS]:[2024-2025]])</f>
        <v>14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8</v>
      </c>
      <c r="Z345" s="28">
        <v>6</v>
      </c>
      <c r="AA345" s="28">
        <v>0</v>
      </c>
      <c r="AB345" s="28">
        <v>0</v>
      </c>
      <c r="AC345" s="33">
        <v>0</v>
      </c>
      <c r="AD345" s="33">
        <v>0</v>
      </c>
      <c r="AE345" s="33">
        <v>0</v>
      </c>
      <c r="AF345" s="33">
        <v>0</v>
      </c>
      <c r="AG345" s="36">
        <v>0</v>
      </c>
      <c r="AH345" s="26">
        <v>0</v>
      </c>
      <c r="AI345" s="27"/>
      <c r="AJ345" s="12"/>
      <c r="AK345"/>
    </row>
    <row r="346" spans="1:37" s="8" customFormat="1" ht="14" x14ac:dyDescent="0.15">
      <c r="A346" s="6">
        <v>438</v>
      </c>
      <c r="B346" s="44" t="s">
        <v>588</v>
      </c>
      <c r="C346" s="44" t="s">
        <v>589</v>
      </c>
      <c r="D346" s="23">
        <f>SUM(Table1[[#This Row],[-1996 DB -2004 ALS]:[2024-2025]])</f>
        <v>14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36">
        <v>14</v>
      </c>
      <c r="AH346" s="26">
        <v>0</v>
      </c>
      <c r="AI346" s="12"/>
      <c r="AJ346" s="12"/>
      <c r="AK346"/>
    </row>
    <row r="347" spans="1:37" s="8" customFormat="1" ht="14" x14ac:dyDescent="0.15">
      <c r="A347" s="6">
        <v>316</v>
      </c>
      <c r="B347" s="44" t="s">
        <v>334</v>
      </c>
      <c r="C347" s="44" t="s">
        <v>335</v>
      </c>
      <c r="D347" s="23">
        <f>SUM(Table1[[#This Row],[-1996 DB -2004 ALS]:[2024-2025]])</f>
        <v>12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12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33">
        <v>0</v>
      </c>
      <c r="AD347" s="33">
        <v>0</v>
      </c>
      <c r="AE347" s="33">
        <v>0</v>
      </c>
      <c r="AF347" s="33">
        <v>0</v>
      </c>
      <c r="AG347" s="36">
        <v>0</v>
      </c>
      <c r="AH347" s="26">
        <v>0</v>
      </c>
      <c r="AI347" s="26"/>
      <c r="AJ347" s="18"/>
      <c r="AK347"/>
    </row>
    <row r="348" spans="1:37" s="8" customFormat="1" ht="14" x14ac:dyDescent="0.15">
      <c r="A348" s="6">
        <v>317</v>
      </c>
      <c r="B348" s="43" t="s">
        <v>333</v>
      </c>
      <c r="C348" s="43" t="s">
        <v>136</v>
      </c>
      <c r="D348" s="23">
        <f>SUM(Table1[[#This Row],[-1996 DB -2004 ALS]:[2024-2025]])</f>
        <v>12</v>
      </c>
      <c r="E348" s="28">
        <v>0</v>
      </c>
      <c r="F348" s="28">
        <v>0</v>
      </c>
      <c r="G348" s="28">
        <v>0</v>
      </c>
      <c r="H348" s="28">
        <v>12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33">
        <v>0</v>
      </c>
      <c r="AD348" s="33">
        <v>0</v>
      </c>
      <c r="AE348" s="33">
        <v>0</v>
      </c>
      <c r="AF348" s="33">
        <v>0</v>
      </c>
      <c r="AG348" s="36">
        <v>0</v>
      </c>
      <c r="AH348" s="26">
        <v>0</v>
      </c>
      <c r="AI348" s="26"/>
      <c r="AJ348" s="18"/>
      <c r="AK348"/>
    </row>
    <row r="349" spans="1:37" s="8" customFormat="1" ht="14" x14ac:dyDescent="0.15">
      <c r="A349" s="6">
        <v>318</v>
      </c>
      <c r="B349" s="44" t="s">
        <v>301</v>
      </c>
      <c r="C349" s="44" t="s">
        <v>131</v>
      </c>
      <c r="D349" s="23">
        <f>SUM(Table1[[#This Row],[-1996 DB -2004 ALS]:[2024-2025]])</f>
        <v>12</v>
      </c>
      <c r="E349" s="28">
        <v>0</v>
      </c>
      <c r="F349" s="28">
        <v>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12</v>
      </c>
      <c r="W349" s="28">
        <v>0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33">
        <v>0</v>
      </c>
      <c r="AD349" s="33">
        <v>0</v>
      </c>
      <c r="AE349" s="33">
        <v>0</v>
      </c>
      <c r="AF349" s="33">
        <v>0</v>
      </c>
      <c r="AG349" s="36">
        <v>0</v>
      </c>
      <c r="AH349" s="26">
        <v>0</v>
      </c>
      <c r="AI349" s="26"/>
      <c r="AJ349" s="18"/>
      <c r="AK349"/>
    </row>
    <row r="350" spans="1:37" s="8" customFormat="1" ht="14" x14ac:dyDescent="0.15">
      <c r="A350" s="6">
        <v>319</v>
      </c>
      <c r="B350" s="44" t="s">
        <v>331</v>
      </c>
      <c r="C350" s="46" t="s">
        <v>332</v>
      </c>
      <c r="D350" s="23">
        <f>SUM(Table1[[#This Row],[-1996 DB -2004 ALS]:[2024-2025]])</f>
        <v>12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12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33">
        <v>0</v>
      </c>
      <c r="AD350" s="33">
        <v>0</v>
      </c>
      <c r="AE350" s="33">
        <v>0</v>
      </c>
      <c r="AF350" s="33">
        <v>0</v>
      </c>
      <c r="AG350" s="36">
        <v>0</v>
      </c>
      <c r="AH350" s="26">
        <v>0</v>
      </c>
      <c r="AI350" s="26"/>
      <c r="AJ350" s="18"/>
      <c r="AK350"/>
    </row>
    <row r="351" spans="1:37" s="8" customFormat="1" ht="14" x14ac:dyDescent="0.15">
      <c r="A351" s="6">
        <v>320</v>
      </c>
      <c r="B351" s="41" t="s">
        <v>496</v>
      </c>
      <c r="C351" s="41" t="s">
        <v>497</v>
      </c>
      <c r="D351" s="23">
        <f>SUM(Table1[[#This Row],[-1996 DB -2004 ALS]:[2024-2025]])</f>
        <v>12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</v>
      </c>
      <c r="X351" s="28">
        <v>10</v>
      </c>
      <c r="Y351" s="28">
        <v>2</v>
      </c>
      <c r="Z351" s="28">
        <v>0</v>
      </c>
      <c r="AA351" s="28">
        <v>0</v>
      </c>
      <c r="AB351" s="28">
        <v>0</v>
      </c>
      <c r="AC351" s="33">
        <v>0</v>
      </c>
      <c r="AD351" s="33">
        <v>0</v>
      </c>
      <c r="AE351" s="33">
        <v>0</v>
      </c>
      <c r="AF351" s="33">
        <v>0</v>
      </c>
      <c r="AG351" s="36">
        <v>0</v>
      </c>
      <c r="AH351" s="26">
        <v>0</v>
      </c>
      <c r="AI351" s="27"/>
      <c r="AJ351" s="12"/>
      <c r="AK351"/>
    </row>
    <row r="352" spans="1:37" s="8" customFormat="1" ht="14" x14ac:dyDescent="0.15">
      <c r="A352" s="6">
        <v>435</v>
      </c>
      <c r="B352" s="44" t="s">
        <v>583</v>
      </c>
      <c r="C352" s="44" t="s">
        <v>584</v>
      </c>
      <c r="D352" s="23">
        <f>SUM(Table1[[#This Row],[-1996 DB -2004 ALS]:[2024-2025]])</f>
        <v>12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36">
        <v>12</v>
      </c>
      <c r="AH352" s="26">
        <v>0</v>
      </c>
      <c r="AI352" s="12"/>
      <c r="AJ352" s="12"/>
      <c r="AK352"/>
    </row>
    <row r="353" spans="1:37" s="8" customFormat="1" ht="14" x14ac:dyDescent="0.15">
      <c r="A353" s="6">
        <v>322</v>
      </c>
      <c r="B353" s="44" t="s">
        <v>30</v>
      </c>
      <c r="C353" s="44" t="s">
        <v>340</v>
      </c>
      <c r="D353" s="23">
        <f>SUM(Table1[[#This Row],[-1996 DB -2004 ALS]:[2024-2025]])</f>
        <v>10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8</v>
      </c>
      <c r="R353" s="28">
        <v>2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33">
        <v>0</v>
      </c>
      <c r="AD353" s="33">
        <v>0</v>
      </c>
      <c r="AE353" s="33">
        <v>0</v>
      </c>
      <c r="AF353" s="33">
        <v>0</v>
      </c>
      <c r="AG353" s="36">
        <v>0</v>
      </c>
      <c r="AH353" s="26">
        <v>0</v>
      </c>
      <c r="AI353" s="26"/>
      <c r="AJ353" s="18"/>
      <c r="AK353"/>
    </row>
    <row r="354" spans="1:37" s="8" customFormat="1" ht="14" x14ac:dyDescent="0.15">
      <c r="A354" s="6">
        <v>323</v>
      </c>
      <c r="B354" s="43" t="s">
        <v>95</v>
      </c>
      <c r="C354" s="43" t="s">
        <v>343</v>
      </c>
      <c r="D354" s="23">
        <f>SUM(Table1[[#This Row],[-1996 DB -2004 ALS]:[2024-2025]])</f>
        <v>10</v>
      </c>
      <c r="E354" s="28">
        <v>0</v>
      </c>
      <c r="F354" s="30"/>
      <c r="G354" s="28">
        <v>2</v>
      </c>
      <c r="H354" s="28">
        <v>0</v>
      </c>
      <c r="I354" s="28">
        <v>4</v>
      </c>
      <c r="J354" s="28">
        <v>0</v>
      </c>
      <c r="K354" s="28">
        <v>0</v>
      </c>
      <c r="L354" s="28">
        <v>0</v>
      </c>
      <c r="M354" s="28">
        <v>2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2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33">
        <v>0</v>
      </c>
      <c r="AD354" s="33">
        <v>0</v>
      </c>
      <c r="AE354" s="33">
        <v>0</v>
      </c>
      <c r="AF354" s="33">
        <v>0</v>
      </c>
      <c r="AG354" s="36">
        <v>0</v>
      </c>
      <c r="AH354" s="26">
        <v>0</v>
      </c>
      <c r="AI354" s="26"/>
      <c r="AJ354" s="18"/>
      <c r="AK354"/>
    </row>
    <row r="355" spans="1:37" s="8" customFormat="1" ht="14" x14ac:dyDescent="0.15">
      <c r="A355" s="6">
        <v>324</v>
      </c>
      <c r="B355" s="44" t="s">
        <v>199</v>
      </c>
      <c r="C355" s="44" t="s">
        <v>347</v>
      </c>
      <c r="D355" s="23">
        <f>SUM(Table1[[#This Row],[-1996 DB -2004 ALS]:[2024-2025]])</f>
        <v>10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8</v>
      </c>
      <c r="O355" s="28">
        <v>2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0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33">
        <v>0</v>
      </c>
      <c r="AD355" s="33">
        <v>0</v>
      </c>
      <c r="AE355" s="33">
        <v>0</v>
      </c>
      <c r="AF355" s="33">
        <v>0</v>
      </c>
      <c r="AG355" s="36">
        <v>0</v>
      </c>
      <c r="AH355" s="26">
        <v>0</v>
      </c>
      <c r="AI355" s="26"/>
      <c r="AJ355" s="18"/>
      <c r="AK355"/>
    </row>
    <row r="356" spans="1:37" s="8" customFormat="1" ht="14" x14ac:dyDescent="0.15">
      <c r="A356" s="6">
        <v>325</v>
      </c>
      <c r="B356" s="44" t="s">
        <v>108</v>
      </c>
      <c r="C356" s="44" t="s">
        <v>348</v>
      </c>
      <c r="D356" s="23">
        <f>SUM(Table1[[#This Row],[-1996 DB -2004 ALS]:[2024-2025]])</f>
        <v>10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10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33">
        <v>0</v>
      </c>
      <c r="AD356" s="33">
        <v>0</v>
      </c>
      <c r="AE356" s="33">
        <v>0</v>
      </c>
      <c r="AF356" s="33">
        <v>0</v>
      </c>
      <c r="AG356" s="36">
        <v>0</v>
      </c>
      <c r="AH356" s="26">
        <v>0</v>
      </c>
      <c r="AI356" s="26"/>
      <c r="AJ356" s="18"/>
      <c r="AK356"/>
    </row>
    <row r="357" spans="1:37" s="8" customFormat="1" ht="14" x14ac:dyDescent="0.15">
      <c r="A357" s="6">
        <v>326</v>
      </c>
      <c r="B357" s="44" t="s">
        <v>336</v>
      </c>
      <c r="C357" s="44" t="s">
        <v>337</v>
      </c>
      <c r="D357" s="23">
        <f>SUM(Table1[[#This Row],[-1996 DB -2004 ALS]:[2024-2025]])</f>
        <v>10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2</v>
      </c>
      <c r="P357" s="28">
        <v>8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0</v>
      </c>
      <c r="X357" s="28">
        <v>0</v>
      </c>
      <c r="Y357" s="28">
        <v>0</v>
      </c>
      <c r="Z357" s="28">
        <v>0</v>
      </c>
      <c r="AA357" s="28">
        <v>0</v>
      </c>
      <c r="AB357" s="28">
        <v>0</v>
      </c>
      <c r="AC357" s="33">
        <v>0</v>
      </c>
      <c r="AD357" s="33">
        <v>0</v>
      </c>
      <c r="AE357" s="33">
        <v>0</v>
      </c>
      <c r="AF357" s="33">
        <v>0</v>
      </c>
      <c r="AG357" s="36">
        <v>0</v>
      </c>
      <c r="AH357" s="26">
        <v>0</v>
      </c>
      <c r="AI357" s="26"/>
      <c r="AJ357" s="18"/>
      <c r="AK357"/>
    </row>
    <row r="358" spans="1:37" s="8" customFormat="1" ht="14" x14ac:dyDescent="0.15">
      <c r="A358" s="6">
        <v>327</v>
      </c>
      <c r="B358" s="44" t="s">
        <v>46</v>
      </c>
      <c r="C358" s="44" t="s">
        <v>68</v>
      </c>
      <c r="D358" s="23">
        <f>SUM(Table1[[#This Row],[-1996 DB -2004 ALS]:[2024-2025]])</f>
        <v>10</v>
      </c>
      <c r="E358" s="28">
        <v>0</v>
      </c>
      <c r="F358" s="28">
        <v>0</v>
      </c>
      <c r="G358" s="28">
        <v>4</v>
      </c>
      <c r="H358" s="28">
        <v>4</v>
      </c>
      <c r="I358" s="28">
        <v>2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33">
        <v>0</v>
      </c>
      <c r="AD358" s="33">
        <v>0</v>
      </c>
      <c r="AE358" s="33">
        <v>0</v>
      </c>
      <c r="AF358" s="33">
        <v>0</v>
      </c>
      <c r="AG358" s="36">
        <v>0</v>
      </c>
      <c r="AH358" s="26">
        <v>0</v>
      </c>
      <c r="AI358" s="26"/>
      <c r="AJ358" s="18"/>
      <c r="AK358"/>
    </row>
    <row r="359" spans="1:37" s="8" customFormat="1" ht="14" x14ac:dyDescent="0.15">
      <c r="A359" s="6">
        <v>328</v>
      </c>
      <c r="B359" s="43" t="s">
        <v>106</v>
      </c>
      <c r="C359" s="43" t="s">
        <v>349</v>
      </c>
      <c r="D359" s="23">
        <f>SUM(Table1[[#This Row],[-1996 DB -2004 ALS]:[2024-2025]])</f>
        <v>10</v>
      </c>
      <c r="E359" s="28">
        <v>0</v>
      </c>
      <c r="F359" s="28">
        <v>0</v>
      </c>
      <c r="G359" s="28">
        <v>2</v>
      </c>
      <c r="H359" s="28">
        <v>2</v>
      </c>
      <c r="I359" s="28">
        <v>0</v>
      </c>
      <c r="J359" s="28">
        <v>0</v>
      </c>
      <c r="K359" s="28">
        <v>2</v>
      </c>
      <c r="L359" s="28">
        <v>4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33">
        <v>0</v>
      </c>
      <c r="AD359" s="33">
        <v>0</v>
      </c>
      <c r="AE359" s="33">
        <v>0</v>
      </c>
      <c r="AF359" s="33">
        <v>0</v>
      </c>
      <c r="AG359" s="36">
        <v>0</v>
      </c>
      <c r="AH359" s="26">
        <v>0</v>
      </c>
      <c r="AI359" s="26"/>
      <c r="AJ359" s="18"/>
      <c r="AK359"/>
    </row>
    <row r="360" spans="1:37" s="8" customFormat="1" ht="14" x14ac:dyDescent="0.15">
      <c r="A360" s="6">
        <v>329</v>
      </c>
      <c r="B360" s="44" t="s">
        <v>341</v>
      </c>
      <c r="C360" s="44" t="s">
        <v>342</v>
      </c>
      <c r="D360" s="23">
        <f>SUM(Table1[[#This Row],[-1996 DB -2004 ALS]:[2024-2025]])</f>
        <v>10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8</v>
      </c>
      <c r="L360" s="28">
        <v>2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33">
        <v>0</v>
      </c>
      <c r="AD360" s="33">
        <v>0</v>
      </c>
      <c r="AE360" s="33">
        <v>0</v>
      </c>
      <c r="AF360" s="33">
        <v>0</v>
      </c>
      <c r="AG360" s="36">
        <v>0</v>
      </c>
      <c r="AH360" s="26">
        <v>0</v>
      </c>
      <c r="AI360" s="26"/>
      <c r="AJ360" s="18"/>
      <c r="AK360"/>
    </row>
    <row r="361" spans="1:37" s="8" customFormat="1" ht="14" x14ac:dyDescent="0.15">
      <c r="A361" s="6">
        <v>330</v>
      </c>
      <c r="B361" s="43" t="s">
        <v>345</v>
      </c>
      <c r="C361" s="43" t="s">
        <v>346</v>
      </c>
      <c r="D361" s="23">
        <f>SUM(Table1[[#This Row],[-1996 DB -2004 ALS]:[2024-2025]])</f>
        <v>10</v>
      </c>
      <c r="E361" s="28">
        <v>0</v>
      </c>
      <c r="F361" s="28">
        <v>0</v>
      </c>
      <c r="G361" s="28">
        <v>0</v>
      </c>
      <c r="H361" s="28">
        <v>10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33">
        <v>0</v>
      </c>
      <c r="AD361" s="33">
        <v>0</v>
      </c>
      <c r="AE361" s="33">
        <v>0</v>
      </c>
      <c r="AF361" s="33">
        <v>0</v>
      </c>
      <c r="AG361" s="36">
        <v>0</v>
      </c>
      <c r="AH361" s="26">
        <v>0</v>
      </c>
      <c r="AI361" s="26"/>
      <c r="AJ361" s="18"/>
      <c r="AK361"/>
    </row>
    <row r="362" spans="1:37" s="8" customFormat="1" x14ac:dyDescent="0.15">
      <c r="A362" s="6">
        <v>331</v>
      </c>
      <c r="B362" s="46" t="s">
        <v>154</v>
      </c>
      <c r="C362" s="46" t="s">
        <v>344</v>
      </c>
      <c r="D362" s="23">
        <f>SUM(Table1[[#This Row],[-1996 DB -2004 ALS]:[2024-2025]])</f>
        <v>10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10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33">
        <v>0</v>
      </c>
      <c r="AD362" s="33">
        <v>0</v>
      </c>
      <c r="AE362" s="33">
        <v>0</v>
      </c>
      <c r="AF362" s="33">
        <v>0</v>
      </c>
      <c r="AG362" s="36">
        <v>0</v>
      </c>
      <c r="AH362" s="26">
        <v>0</v>
      </c>
      <c r="AI362" s="26"/>
      <c r="AJ362" s="18"/>
      <c r="AK362"/>
    </row>
    <row r="363" spans="1:37" s="8" customFormat="1" ht="14" x14ac:dyDescent="0.15">
      <c r="A363" s="6">
        <v>332</v>
      </c>
      <c r="B363" s="41" t="s">
        <v>426</v>
      </c>
      <c r="C363" s="41" t="s">
        <v>427</v>
      </c>
      <c r="D363" s="23">
        <f>SUM(Table1[[#This Row],[-1996 DB -2004 ALS]:[2024-2025]])</f>
        <v>10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W363" s="28">
        <v>10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33">
        <v>0</v>
      </c>
      <c r="AD363" s="33">
        <v>0</v>
      </c>
      <c r="AE363" s="33">
        <v>0</v>
      </c>
      <c r="AF363" s="33">
        <v>0</v>
      </c>
      <c r="AG363" s="36">
        <v>0</v>
      </c>
      <c r="AH363" s="26">
        <v>0</v>
      </c>
      <c r="AI363" s="27"/>
      <c r="AJ363" s="12"/>
      <c r="AK363"/>
    </row>
    <row r="364" spans="1:37" s="8" customFormat="1" ht="14" x14ac:dyDescent="0.15">
      <c r="A364" s="6">
        <v>333</v>
      </c>
      <c r="B364" s="41" t="s">
        <v>224</v>
      </c>
      <c r="C364" s="41" t="s">
        <v>503</v>
      </c>
      <c r="D364" s="23">
        <f>SUM(Table1[[#This Row],[-1996 DB -2004 ALS]:[2024-2025]])</f>
        <v>10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8</v>
      </c>
      <c r="Y364" s="28">
        <v>2</v>
      </c>
      <c r="Z364" s="28">
        <v>0</v>
      </c>
      <c r="AA364" s="28">
        <v>0</v>
      </c>
      <c r="AB364" s="28">
        <v>0</v>
      </c>
      <c r="AC364" s="33">
        <v>0</v>
      </c>
      <c r="AD364" s="33">
        <v>0</v>
      </c>
      <c r="AE364" s="33">
        <v>0</v>
      </c>
      <c r="AF364" s="33">
        <v>0</v>
      </c>
      <c r="AG364" s="36">
        <v>0</v>
      </c>
      <c r="AH364" s="26">
        <v>0</v>
      </c>
      <c r="AI364" s="27"/>
      <c r="AJ364" s="12"/>
      <c r="AK364"/>
    </row>
    <row r="365" spans="1:37" s="8" customFormat="1" ht="14" x14ac:dyDescent="0.15">
      <c r="A365" s="6">
        <v>440</v>
      </c>
      <c r="B365" s="44" t="s">
        <v>592</v>
      </c>
      <c r="C365" s="44" t="s">
        <v>116</v>
      </c>
      <c r="D365" s="23">
        <f>SUM(Table1[[#This Row],[-1996 DB -2004 ALS]:[2024-2025]])</f>
        <v>10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  <c r="R365" s="27">
        <v>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36">
        <v>10</v>
      </c>
      <c r="AH365" s="26">
        <v>0</v>
      </c>
      <c r="AI365" s="12"/>
      <c r="AJ365" s="12"/>
      <c r="AK365"/>
    </row>
    <row r="366" spans="1:37" s="8" customFormat="1" ht="14" x14ac:dyDescent="0.15">
      <c r="A366" s="6">
        <v>334</v>
      </c>
      <c r="B366" s="44" t="s">
        <v>354</v>
      </c>
      <c r="C366" s="44" t="s">
        <v>355</v>
      </c>
      <c r="D366" s="23">
        <f>SUM(Table1[[#This Row],[-1996 DB -2004 ALS]:[2024-2025]])</f>
        <v>8</v>
      </c>
      <c r="E366" s="28">
        <v>0</v>
      </c>
      <c r="F366" s="28"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6</v>
      </c>
      <c r="R366" s="28">
        <v>2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0</v>
      </c>
      <c r="AB366" s="28">
        <v>0</v>
      </c>
      <c r="AC366" s="33">
        <v>0</v>
      </c>
      <c r="AD366" s="33">
        <v>0</v>
      </c>
      <c r="AE366" s="33">
        <v>0</v>
      </c>
      <c r="AF366" s="33">
        <v>0</v>
      </c>
      <c r="AG366" s="36">
        <v>0</v>
      </c>
      <c r="AH366" s="26">
        <v>0</v>
      </c>
      <c r="AI366" s="26"/>
      <c r="AJ366" s="18"/>
      <c r="AK366"/>
    </row>
    <row r="367" spans="1:37" s="8" customFormat="1" ht="14" x14ac:dyDescent="0.15">
      <c r="A367" s="6">
        <v>335</v>
      </c>
      <c r="B367" s="44" t="s">
        <v>357</v>
      </c>
      <c r="C367" s="44" t="s">
        <v>358</v>
      </c>
      <c r="D367" s="23">
        <f>SUM(Table1[[#This Row],[-1996 DB -2004 ALS]:[2024-2025]])</f>
        <v>8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2</v>
      </c>
      <c r="M367" s="28">
        <v>2</v>
      </c>
      <c r="N367" s="28">
        <v>2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2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33">
        <v>0</v>
      </c>
      <c r="AD367" s="33">
        <v>0</v>
      </c>
      <c r="AE367" s="33">
        <v>0</v>
      </c>
      <c r="AF367" s="33">
        <v>0</v>
      </c>
      <c r="AG367" s="36">
        <v>0</v>
      </c>
      <c r="AH367" s="26">
        <v>0</v>
      </c>
      <c r="AI367" s="26"/>
      <c r="AJ367" s="18"/>
      <c r="AK367"/>
    </row>
    <row r="368" spans="1:37" s="8" customFormat="1" ht="14" x14ac:dyDescent="0.15">
      <c r="A368" s="6">
        <v>336</v>
      </c>
      <c r="B368" s="44" t="s">
        <v>353</v>
      </c>
      <c r="C368" s="44" t="s">
        <v>25</v>
      </c>
      <c r="D368" s="23">
        <f>SUM(Table1[[#This Row],[-1996 DB -2004 ALS]:[2024-2025]])</f>
        <v>8</v>
      </c>
      <c r="E368" s="28">
        <v>0</v>
      </c>
      <c r="F368" s="28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6</v>
      </c>
      <c r="O368" s="28">
        <v>2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33">
        <v>0</v>
      </c>
      <c r="AD368" s="33">
        <v>0</v>
      </c>
      <c r="AE368" s="33">
        <v>0</v>
      </c>
      <c r="AF368" s="33">
        <v>0</v>
      </c>
      <c r="AG368" s="36">
        <v>0</v>
      </c>
      <c r="AH368" s="26">
        <v>0</v>
      </c>
      <c r="AI368" s="26"/>
      <c r="AJ368" s="18"/>
      <c r="AK368"/>
    </row>
    <row r="369" spans="1:37" s="8" customFormat="1" ht="14" x14ac:dyDescent="0.15">
      <c r="A369" s="6">
        <v>337</v>
      </c>
      <c r="B369" s="43" t="s">
        <v>91</v>
      </c>
      <c r="C369" s="43" t="s">
        <v>352</v>
      </c>
      <c r="D369" s="23">
        <f>SUM(Table1[[#This Row],[-1996 DB -2004 ALS]:[2024-2025]])</f>
        <v>8</v>
      </c>
      <c r="E369" s="28">
        <v>0</v>
      </c>
      <c r="F369" s="28">
        <v>0</v>
      </c>
      <c r="G369" s="28">
        <v>0</v>
      </c>
      <c r="H369" s="28">
        <v>8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33">
        <v>0</v>
      </c>
      <c r="AD369" s="33">
        <v>0</v>
      </c>
      <c r="AE369" s="33">
        <v>0</v>
      </c>
      <c r="AF369" s="33">
        <v>0</v>
      </c>
      <c r="AG369" s="36">
        <v>0</v>
      </c>
      <c r="AH369" s="26">
        <v>0</v>
      </c>
      <c r="AI369" s="26"/>
      <c r="AJ369" s="18"/>
      <c r="AK369"/>
    </row>
    <row r="370" spans="1:37" s="8" customFormat="1" ht="14" x14ac:dyDescent="0.15">
      <c r="A370" s="6">
        <v>338</v>
      </c>
      <c r="B370" s="43" t="s">
        <v>235</v>
      </c>
      <c r="C370" s="43" t="s">
        <v>49</v>
      </c>
      <c r="D370" s="23">
        <f>SUM(Table1[[#This Row],[-1996 DB -2004 ALS]:[2024-2025]])</f>
        <v>8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4</v>
      </c>
      <c r="K370" s="28">
        <v>0</v>
      </c>
      <c r="L370" s="28">
        <v>2</v>
      </c>
      <c r="M370" s="28">
        <v>2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0</v>
      </c>
      <c r="Z370" s="28">
        <v>0</v>
      </c>
      <c r="AA370" s="28">
        <v>0</v>
      </c>
      <c r="AB370" s="28">
        <v>0</v>
      </c>
      <c r="AC370" s="33">
        <v>0</v>
      </c>
      <c r="AD370" s="33">
        <v>0</v>
      </c>
      <c r="AE370" s="33">
        <v>0</v>
      </c>
      <c r="AF370" s="33">
        <v>0</v>
      </c>
      <c r="AG370" s="36">
        <v>0</v>
      </c>
      <c r="AH370" s="26">
        <v>0</v>
      </c>
      <c r="AI370" s="26"/>
      <c r="AJ370" s="18"/>
      <c r="AK370"/>
    </row>
    <row r="371" spans="1:37" s="8" customFormat="1" ht="14" x14ac:dyDescent="0.15">
      <c r="A371" s="6">
        <v>339</v>
      </c>
      <c r="B371" s="44" t="s">
        <v>269</v>
      </c>
      <c r="C371" s="44" t="s">
        <v>343</v>
      </c>
      <c r="D371" s="23">
        <f>SUM(Table1[[#This Row],[-1996 DB -2004 ALS]:[2024-2025]])</f>
        <v>8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2</v>
      </c>
      <c r="S371" s="28">
        <v>4</v>
      </c>
      <c r="T371" s="28">
        <v>2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0</v>
      </c>
      <c r="AB371" s="28">
        <v>0</v>
      </c>
      <c r="AC371" s="33">
        <v>0</v>
      </c>
      <c r="AD371" s="33">
        <v>0</v>
      </c>
      <c r="AE371" s="33">
        <v>0</v>
      </c>
      <c r="AF371" s="33">
        <v>0</v>
      </c>
      <c r="AG371" s="36">
        <v>0</v>
      </c>
      <c r="AH371" s="26">
        <v>0</v>
      </c>
      <c r="AI371" s="26"/>
      <c r="AJ371" s="18"/>
      <c r="AK371"/>
    </row>
    <row r="372" spans="1:37" s="8" customFormat="1" ht="14" x14ac:dyDescent="0.15">
      <c r="A372" s="6">
        <v>340</v>
      </c>
      <c r="B372" s="43" t="s">
        <v>356</v>
      </c>
      <c r="C372" s="43" t="s">
        <v>185</v>
      </c>
      <c r="D372" s="23">
        <f>SUM(Table1[[#This Row],[-1996 DB -2004 ALS]:[2024-2025]])</f>
        <v>8</v>
      </c>
      <c r="E372" s="28">
        <v>0</v>
      </c>
      <c r="F372" s="30">
        <v>6</v>
      </c>
      <c r="G372" s="28">
        <v>2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33">
        <v>0</v>
      </c>
      <c r="AD372" s="33">
        <v>0</v>
      </c>
      <c r="AE372" s="33">
        <v>0</v>
      </c>
      <c r="AF372" s="33">
        <v>0</v>
      </c>
      <c r="AG372" s="36">
        <v>0</v>
      </c>
      <c r="AH372" s="26">
        <v>0</v>
      </c>
      <c r="AI372" s="26"/>
      <c r="AJ372" s="18"/>
      <c r="AK372"/>
    </row>
    <row r="373" spans="1:37" s="8" customFormat="1" ht="14" x14ac:dyDescent="0.15">
      <c r="A373" s="6">
        <v>341</v>
      </c>
      <c r="B373" s="44" t="s">
        <v>528</v>
      </c>
      <c r="C373" s="44" t="s">
        <v>529</v>
      </c>
      <c r="D373" s="23">
        <f>SUM(Table1[[#This Row],[-1996 DB -2004 ALS]:[2024-2025]])</f>
        <v>8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4</v>
      </c>
      <c r="AA373" s="28">
        <v>4</v>
      </c>
      <c r="AB373" s="28">
        <v>0</v>
      </c>
      <c r="AC373" s="33">
        <v>0</v>
      </c>
      <c r="AD373" s="33">
        <v>0</v>
      </c>
      <c r="AE373" s="33">
        <v>0</v>
      </c>
      <c r="AF373" s="33">
        <v>0</v>
      </c>
      <c r="AG373" s="36">
        <v>0</v>
      </c>
      <c r="AH373" s="26">
        <v>0</v>
      </c>
      <c r="AI373" s="27"/>
      <c r="AJ373" s="12"/>
      <c r="AK373"/>
    </row>
    <row r="374" spans="1:37" s="8" customFormat="1" ht="14" x14ac:dyDescent="0.15">
      <c r="A374" s="6">
        <v>342</v>
      </c>
      <c r="B374" s="44" t="s">
        <v>530</v>
      </c>
      <c r="C374" s="44" t="s">
        <v>531</v>
      </c>
      <c r="D374" s="23">
        <f>SUM(Table1[[#This Row],[-1996 DB -2004 ALS]:[2024-2025]])</f>
        <v>8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4</v>
      </c>
      <c r="AA374" s="28">
        <v>4</v>
      </c>
      <c r="AB374" s="28">
        <v>0</v>
      </c>
      <c r="AC374" s="33">
        <v>0</v>
      </c>
      <c r="AD374" s="33">
        <v>0</v>
      </c>
      <c r="AE374" s="33">
        <v>0</v>
      </c>
      <c r="AF374" s="33">
        <v>0</v>
      </c>
      <c r="AG374" s="36">
        <v>0</v>
      </c>
      <c r="AH374" s="26">
        <v>0</v>
      </c>
      <c r="AI374" s="27"/>
      <c r="AJ374" s="12"/>
      <c r="AK374"/>
    </row>
    <row r="375" spans="1:37" s="8" customFormat="1" ht="14" x14ac:dyDescent="0.15">
      <c r="A375" s="6">
        <v>381</v>
      </c>
      <c r="B375" s="44" t="s">
        <v>360</v>
      </c>
      <c r="C375" s="44" t="s">
        <v>203</v>
      </c>
      <c r="D375" s="23">
        <f>SUM(Table1[[#This Row],[-1996 DB -2004 ALS]:[2024-2025]])</f>
        <v>8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2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33">
        <v>0</v>
      </c>
      <c r="AD375" s="33">
        <v>0</v>
      </c>
      <c r="AE375" s="33">
        <v>6</v>
      </c>
      <c r="AF375" s="33">
        <v>0</v>
      </c>
      <c r="AG375" s="36">
        <v>0</v>
      </c>
      <c r="AH375" s="26">
        <v>0</v>
      </c>
      <c r="AI375" s="26"/>
      <c r="AJ375" s="18"/>
      <c r="AK375"/>
    </row>
    <row r="376" spans="1:37" s="8" customFormat="1" ht="14" x14ac:dyDescent="0.15">
      <c r="A376" s="6">
        <v>410</v>
      </c>
      <c r="B376" s="44" t="s">
        <v>265</v>
      </c>
      <c r="C376" s="44" t="s">
        <v>550</v>
      </c>
      <c r="D376" s="23">
        <f>SUM(Table1[[#This Row],[-1996 DB -2004 ALS]:[2024-2025]])</f>
        <v>8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33">
        <v>8</v>
      </c>
      <c r="AD376" s="33">
        <v>0</v>
      </c>
      <c r="AE376" s="33">
        <v>0</v>
      </c>
      <c r="AF376" s="33">
        <v>0</v>
      </c>
      <c r="AG376" s="36">
        <v>0</v>
      </c>
      <c r="AH376" s="26">
        <v>0</v>
      </c>
      <c r="AI376" s="12"/>
      <c r="AJ376" s="12"/>
      <c r="AK376"/>
    </row>
    <row r="377" spans="1:37" s="8" customFormat="1" ht="14" x14ac:dyDescent="0.15">
      <c r="A377" s="6">
        <v>343</v>
      </c>
      <c r="B377" s="44" t="s">
        <v>360</v>
      </c>
      <c r="C377" s="44" t="s">
        <v>361</v>
      </c>
      <c r="D377" s="23">
        <f>SUM(Table1[[#This Row],[-1996 DB -2004 ALS]:[2024-2025]])</f>
        <v>6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6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33">
        <v>0</v>
      </c>
      <c r="AD377" s="33">
        <v>0</v>
      </c>
      <c r="AE377" s="33">
        <v>0</v>
      </c>
      <c r="AF377" s="33">
        <v>0</v>
      </c>
      <c r="AG377" s="36">
        <v>0</v>
      </c>
      <c r="AH377" s="26">
        <v>0</v>
      </c>
      <c r="AI377" s="26"/>
      <c r="AJ377" s="18"/>
      <c r="AK377"/>
    </row>
    <row r="378" spans="1:37" s="8" customFormat="1" ht="14" x14ac:dyDescent="0.15">
      <c r="A378" s="6">
        <v>344</v>
      </c>
      <c r="B378" s="44" t="s">
        <v>103</v>
      </c>
      <c r="C378" s="44" t="s">
        <v>369</v>
      </c>
      <c r="D378" s="23">
        <f>SUM(Table1[[#This Row],[-1996 DB -2004 ALS]:[2024-2025]])</f>
        <v>6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4</v>
      </c>
      <c r="M378" s="28">
        <v>2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33">
        <v>0</v>
      </c>
      <c r="AD378" s="33">
        <v>0</v>
      </c>
      <c r="AE378" s="33">
        <v>0</v>
      </c>
      <c r="AF378" s="33">
        <v>0</v>
      </c>
      <c r="AG378" s="36">
        <v>0</v>
      </c>
      <c r="AH378" s="26">
        <v>0</v>
      </c>
      <c r="AI378" s="26"/>
      <c r="AJ378" s="18"/>
      <c r="AK378"/>
    </row>
    <row r="379" spans="1:37" s="8" customFormat="1" ht="14" x14ac:dyDescent="0.15">
      <c r="A379" s="6">
        <v>345</v>
      </c>
      <c r="B379" s="44" t="s">
        <v>103</v>
      </c>
      <c r="C379" s="44" t="s">
        <v>372</v>
      </c>
      <c r="D379" s="23">
        <f>SUM(Table1[[#This Row],[-1996 DB -2004 ALS]:[2024-2025]])</f>
        <v>6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4</v>
      </c>
      <c r="R379" s="28">
        <v>0</v>
      </c>
      <c r="S379" s="28">
        <v>2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0</v>
      </c>
      <c r="AB379" s="28">
        <v>0</v>
      </c>
      <c r="AC379" s="33">
        <v>0</v>
      </c>
      <c r="AD379" s="33">
        <v>0</v>
      </c>
      <c r="AE379" s="33">
        <v>0</v>
      </c>
      <c r="AF379" s="33">
        <v>0</v>
      </c>
      <c r="AG379" s="36">
        <v>0</v>
      </c>
      <c r="AH379" s="26">
        <v>0</v>
      </c>
      <c r="AI379" s="26"/>
      <c r="AJ379" s="18"/>
      <c r="AK379"/>
    </row>
    <row r="380" spans="1:37" s="8" customFormat="1" ht="14" x14ac:dyDescent="0.15">
      <c r="A380" s="6">
        <v>346</v>
      </c>
      <c r="B380" s="43" t="s">
        <v>366</v>
      </c>
      <c r="C380" s="43" t="s">
        <v>367</v>
      </c>
      <c r="D380" s="23">
        <f>SUM(Table1[[#This Row],[-1996 DB -2004 ALS]:[2024-2025]])</f>
        <v>6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2</v>
      </c>
      <c r="U380" s="28">
        <v>4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0</v>
      </c>
      <c r="AB380" s="28">
        <v>0</v>
      </c>
      <c r="AC380" s="33">
        <v>0</v>
      </c>
      <c r="AD380" s="33">
        <v>0</v>
      </c>
      <c r="AE380" s="33">
        <v>0</v>
      </c>
      <c r="AF380" s="33">
        <v>0</v>
      </c>
      <c r="AG380" s="36">
        <v>0</v>
      </c>
      <c r="AH380" s="26">
        <v>0</v>
      </c>
      <c r="AI380" s="26"/>
      <c r="AJ380" s="18"/>
      <c r="AK380"/>
    </row>
    <row r="381" spans="1:37" s="8" customFormat="1" ht="14" x14ac:dyDescent="0.15">
      <c r="A381" s="6">
        <v>347</v>
      </c>
      <c r="B381" s="44" t="s">
        <v>370</v>
      </c>
      <c r="C381" s="46" t="s">
        <v>371</v>
      </c>
      <c r="D381" s="23">
        <f>SUM(Table1[[#This Row],[-1996 DB -2004 ALS]:[2024-2025]])</f>
        <v>6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4</v>
      </c>
      <c r="K381" s="28">
        <v>0</v>
      </c>
      <c r="L381" s="28">
        <v>0</v>
      </c>
      <c r="M381" s="28">
        <v>2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33">
        <v>0</v>
      </c>
      <c r="AD381" s="33">
        <v>0</v>
      </c>
      <c r="AE381" s="33">
        <v>0</v>
      </c>
      <c r="AF381" s="33">
        <v>0</v>
      </c>
      <c r="AG381" s="36">
        <v>0</v>
      </c>
      <c r="AH381" s="26">
        <v>0</v>
      </c>
      <c r="AI381" s="26"/>
      <c r="AJ381" s="18"/>
      <c r="AK381"/>
    </row>
    <row r="382" spans="1:37" s="8" customFormat="1" ht="14" x14ac:dyDescent="0.15">
      <c r="A382" s="6">
        <v>348</v>
      </c>
      <c r="B382" s="44" t="s">
        <v>120</v>
      </c>
      <c r="C382" s="44" t="s">
        <v>373</v>
      </c>
      <c r="D382" s="23">
        <f>SUM(Table1[[#This Row],[-1996 DB -2004 ALS]:[2024-2025]])</f>
        <v>6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6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33">
        <v>0</v>
      </c>
      <c r="AD382" s="33">
        <v>0</v>
      </c>
      <c r="AE382" s="33">
        <v>0</v>
      </c>
      <c r="AF382" s="33">
        <v>0</v>
      </c>
      <c r="AG382" s="36">
        <v>0</v>
      </c>
      <c r="AH382" s="26">
        <v>0</v>
      </c>
      <c r="AI382" s="26"/>
      <c r="AJ382" s="18"/>
      <c r="AK382"/>
    </row>
    <row r="383" spans="1:37" s="8" customFormat="1" ht="14" x14ac:dyDescent="0.15">
      <c r="A383" s="6">
        <v>349</v>
      </c>
      <c r="B383" s="44" t="s">
        <v>365</v>
      </c>
      <c r="C383" s="44" t="s">
        <v>49</v>
      </c>
      <c r="D383" s="23">
        <f>SUM(Table1[[#This Row],[-1996 DB -2004 ALS]:[2024-2025]])</f>
        <v>6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2</v>
      </c>
      <c r="O383" s="28">
        <v>2</v>
      </c>
      <c r="P383" s="28">
        <v>2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0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33">
        <v>0</v>
      </c>
      <c r="AD383" s="33">
        <v>0</v>
      </c>
      <c r="AE383" s="33">
        <v>0</v>
      </c>
      <c r="AF383" s="33">
        <v>0</v>
      </c>
      <c r="AG383" s="36">
        <v>0</v>
      </c>
      <c r="AH383" s="26">
        <v>0</v>
      </c>
      <c r="AI383" s="26"/>
      <c r="AJ383" s="18"/>
      <c r="AK383"/>
    </row>
    <row r="384" spans="1:37" s="8" customFormat="1" ht="14" x14ac:dyDescent="0.15">
      <c r="A384" s="6">
        <v>350</v>
      </c>
      <c r="B384" s="44" t="s">
        <v>359</v>
      </c>
      <c r="C384" s="44" t="s">
        <v>342</v>
      </c>
      <c r="D384" s="23">
        <f>SUM(Table1[[#This Row],[-1996 DB -2004 ALS]:[2024-2025]])</f>
        <v>6</v>
      </c>
      <c r="E384" s="29">
        <v>6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33">
        <v>0</v>
      </c>
      <c r="AD384" s="33">
        <v>0</v>
      </c>
      <c r="AE384" s="33">
        <v>0</v>
      </c>
      <c r="AF384" s="33">
        <v>0</v>
      </c>
      <c r="AG384" s="36">
        <v>0</v>
      </c>
      <c r="AH384" s="26">
        <v>0</v>
      </c>
      <c r="AI384" s="26"/>
      <c r="AJ384" s="18"/>
      <c r="AK384"/>
    </row>
    <row r="385" spans="1:37" s="8" customFormat="1" ht="14" x14ac:dyDescent="0.15">
      <c r="A385" s="6">
        <v>351</v>
      </c>
      <c r="B385" s="44" t="s">
        <v>362</v>
      </c>
      <c r="C385" s="44" t="s">
        <v>363</v>
      </c>
      <c r="D385" s="23">
        <f>SUM(Table1[[#This Row],[-1996 DB -2004 ALS]:[2024-2025]])</f>
        <v>6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6</v>
      </c>
      <c r="L385" s="28"/>
      <c r="M385" s="28"/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33">
        <v>0</v>
      </c>
      <c r="AD385" s="33">
        <v>0</v>
      </c>
      <c r="AE385" s="33">
        <v>0</v>
      </c>
      <c r="AF385" s="33">
        <v>0</v>
      </c>
      <c r="AG385" s="36">
        <v>0</v>
      </c>
      <c r="AH385" s="26">
        <v>0</v>
      </c>
      <c r="AI385" s="26"/>
      <c r="AJ385" s="18"/>
      <c r="AK385"/>
    </row>
    <row r="386" spans="1:37" s="8" customFormat="1" ht="14" x14ac:dyDescent="0.15">
      <c r="A386" s="6">
        <v>352</v>
      </c>
      <c r="B386" s="43" t="s">
        <v>154</v>
      </c>
      <c r="C386" s="43" t="s">
        <v>368</v>
      </c>
      <c r="D386" s="23">
        <f>SUM(Table1[[#This Row],[-1996 DB -2004 ALS]:[2024-2025]])</f>
        <v>6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2</v>
      </c>
      <c r="M386" s="28">
        <v>2</v>
      </c>
      <c r="N386" s="28">
        <v>0</v>
      </c>
      <c r="O386" s="28">
        <v>0</v>
      </c>
      <c r="P386" s="28">
        <v>0</v>
      </c>
      <c r="Q386" s="28">
        <v>0</v>
      </c>
      <c r="R386" s="28">
        <v>2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33">
        <v>0</v>
      </c>
      <c r="AD386" s="33">
        <v>0</v>
      </c>
      <c r="AE386" s="33">
        <v>0</v>
      </c>
      <c r="AF386" s="33">
        <v>0</v>
      </c>
      <c r="AG386" s="36">
        <v>0</v>
      </c>
      <c r="AH386" s="26">
        <v>0</v>
      </c>
      <c r="AI386" s="26"/>
      <c r="AJ386" s="18"/>
      <c r="AK386"/>
    </row>
    <row r="387" spans="1:37" s="8" customFormat="1" ht="14" x14ac:dyDescent="0.15">
      <c r="A387" s="6">
        <v>353</v>
      </c>
      <c r="B387" s="41" t="s">
        <v>30</v>
      </c>
      <c r="C387" s="41" t="s">
        <v>466</v>
      </c>
      <c r="D387" s="23">
        <f>SUM(Table1[[#This Row],[-1996 DB -2004 ALS]:[2024-2025]])</f>
        <v>6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W387" s="28">
        <v>6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33">
        <v>0</v>
      </c>
      <c r="AD387" s="33">
        <v>0</v>
      </c>
      <c r="AE387" s="33">
        <v>0</v>
      </c>
      <c r="AF387" s="33">
        <v>0</v>
      </c>
      <c r="AG387" s="36">
        <v>0</v>
      </c>
      <c r="AH387" s="26">
        <v>0</v>
      </c>
      <c r="AI387" s="27"/>
      <c r="AJ387" s="12"/>
      <c r="AK387"/>
    </row>
    <row r="388" spans="1:37" s="8" customFormat="1" ht="14" x14ac:dyDescent="0.15">
      <c r="A388" s="6">
        <v>354</v>
      </c>
      <c r="B388" s="44" t="s">
        <v>515</v>
      </c>
      <c r="C388" s="44" t="s">
        <v>516</v>
      </c>
      <c r="D388" s="23">
        <f>SUM(Table1[[#This Row],[-1996 DB -2004 ALS]:[2024-2025]])</f>
        <v>6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4</v>
      </c>
      <c r="Z388" s="28">
        <v>2</v>
      </c>
      <c r="AA388" s="28">
        <v>0</v>
      </c>
      <c r="AB388" s="28">
        <v>0</v>
      </c>
      <c r="AC388" s="33">
        <v>0</v>
      </c>
      <c r="AD388" s="33">
        <v>0</v>
      </c>
      <c r="AE388" s="33">
        <v>0</v>
      </c>
      <c r="AF388" s="33">
        <v>0</v>
      </c>
      <c r="AG388" s="36">
        <v>0</v>
      </c>
      <c r="AH388" s="26">
        <v>0</v>
      </c>
      <c r="AI388" s="27"/>
      <c r="AJ388" s="12"/>
      <c r="AK388"/>
    </row>
    <row r="389" spans="1:37" s="8" customFormat="1" ht="14" x14ac:dyDescent="0.15">
      <c r="A389" s="6">
        <v>414</v>
      </c>
      <c r="B389" s="44" t="s">
        <v>553</v>
      </c>
      <c r="C389" s="44" t="s">
        <v>74</v>
      </c>
      <c r="D389" s="23">
        <f>SUM(Table1[[#This Row],[-1996 DB -2004 ALS]:[2024-2025]])</f>
        <v>6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33">
        <v>6</v>
      </c>
      <c r="AD389" s="33">
        <v>0</v>
      </c>
      <c r="AE389" s="33">
        <v>0</v>
      </c>
      <c r="AF389" s="33">
        <v>0</v>
      </c>
      <c r="AG389" s="36">
        <v>0</v>
      </c>
      <c r="AH389" s="26">
        <v>0</v>
      </c>
      <c r="AI389" s="12"/>
      <c r="AJ389" s="12"/>
      <c r="AK389"/>
    </row>
    <row r="390" spans="1:37" s="8" customFormat="1" ht="14" x14ac:dyDescent="0.15">
      <c r="A390" s="25">
        <v>416</v>
      </c>
      <c r="B390" s="44" t="s">
        <v>242</v>
      </c>
      <c r="C390" s="44" t="s">
        <v>560</v>
      </c>
      <c r="D390" s="23">
        <f>SUM(Table1[[#This Row],[-1996 DB -2004 ALS]:[2024-2025]])</f>
        <v>6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33">
        <v>0</v>
      </c>
      <c r="AD390" s="33">
        <v>0</v>
      </c>
      <c r="AE390" s="33">
        <v>6</v>
      </c>
      <c r="AF390" s="33">
        <v>0</v>
      </c>
      <c r="AG390" s="36">
        <v>0</v>
      </c>
      <c r="AH390" s="26">
        <v>0</v>
      </c>
      <c r="AI390" s="12"/>
      <c r="AJ390" s="12"/>
      <c r="AK390"/>
    </row>
    <row r="391" spans="1:37" s="8" customFormat="1" ht="14" x14ac:dyDescent="0.15">
      <c r="A391" s="25">
        <v>420</v>
      </c>
      <c r="B391" s="44" t="s">
        <v>564</v>
      </c>
      <c r="C391" s="44" t="s">
        <v>131</v>
      </c>
      <c r="D391" s="23">
        <f>SUM(Table1[[#This Row],[-1996 DB -2004 ALS]:[2024-2025]])</f>
        <v>6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33">
        <v>0</v>
      </c>
      <c r="AD391" s="33">
        <v>0</v>
      </c>
      <c r="AE391" s="33">
        <v>6</v>
      </c>
      <c r="AF391" s="33">
        <v>0</v>
      </c>
      <c r="AG391" s="36">
        <v>0</v>
      </c>
      <c r="AH391" s="26">
        <v>0</v>
      </c>
      <c r="AI391" s="12"/>
      <c r="AJ391" s="12"/>
      <c r="AK391"/>
    </row>
    <row r="392" spans="1:37" s="8" customFormat="1" ht="14" x14ac:dyDescent="0.15">
      <c r="A392" s="25">
        <v>423</v>
      </c>
      <c r="B392" s="44" t="s">
        <v>244</v>
      </c>
      <c r="C392" s="44" t="s">
        <v>128</v>
      </c>
      <c r="D392" s="23">
        <f>SUM(Table1[[#This Row],[-1996 DB -2004 ALS]:[2024-2025]])</f>
        <v>6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33">
        <v>0</v>
      </c>
      <c r="AD392" s="33">
        <v>0</v>
      </c>
      <c r="AE392" s="33">
        <v>6</v>
      </c>
      <c r="AF392" s="33">
        <v>0</v>
      </c>
      <c r="AG392" s="36">
        <v>0</v>
      </c>
      <c r="AH392" s="26">
        <v>0</v>
      </c>
      <c r="AI392" s="12"/>
      <c r="AJ392" s="12"/>
      <c r="AK392"/>
    </row>
    <row r="393" spans="1:37" s="8" customFormat="1" ht="14" x14ac:dyDescent="0.15">
      <c r="A393" s="25">
        <v>425</v>
      </c>
      <c r="B393" s="41" t="s">
        <v>567</v>
      </c>
      <c r="C393" s="41" t="s">
        <v>568</v>
      </c>
      <c r="D393" s="23">
        <f>SUM(Table1[[#This Row],[-1996 DB -2004 ALS]:[2024-2025]])</f>
        <v>6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33">
        <v>0</v>
      </c>
      <c r="AD393" s="33">
        <v>0</v>
      </c>
      <c r="AE393" s="33">
        <v>6</v>
      </c>
      <c r="AF393" s="33">
        <v>0</v>
      </c>
      <c r="AG393" s="36">
        <v>0</v>
      </c>
      <c r="AH393" s="26">
        <v>0</v>
      </c>
      <c r="AI393" s="32"/>
      <c r="AJ393" s="12"/>
      <c r="AK393"/>
    </row>
    <row r="394" spans="1:37" s="8" customFormat="1" ht="14" x14ac:dyDescent="0.15">
      <c r="A394" s="6">
        <v>356</v>
      </c>
      <c r="B394" s="44" t="s">
        <v>382</v>
      </c>
      <c r="C394" s="44" t="s">
        <v>293</v>
      </c>
      <c r="D394" s="23">
        <f>SUM(Table1[[#This Row],[-1996 DB -2004 ALS]:[2024-2025]])</f>
        <v>4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2</v>
      </c>
      <c r="R394" s="28">
        <v>2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33">
        <v>0</v>
      </c>
      <c r="AD394" s="33">
        <v>0</v>
      </c>
      <c r="AE394" s="33">
        <v>0</v>
      </c>
      <c r="AF394" s="33">
        <v>0</v>
      </c>
      <c r="AG394" s="36">
        <v>0</v>
      </c>
      <c r="AH394" s="26">
        <v>0</v>
      </c>
      <c r="AI394" s="26"/>
      <c r="AJ394" s="18"/>
      <c r="AK394"/>
    </row>
    <row r="395" spans="1:37" s="8" customFormat="1" ht="14" x14ac:dyDescent="0.15">
      <c r="A395" s="6">
        <v>357</v>
      </c>
      <c r="B395" s="44" t="s">
        <v>378</v>
      </c>
      <c r="C395" s="44" t="s">
        <v>342</v>
      </c>
      <c r="D395" s="23">
        <f>SUM(Table1[[#This Row],[-1996 DB -2004 ALS]:[2024-2025]])</f>
        <v>4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4</v>
      </c>
      <c r="R395" s="28"/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33">
        <v>0</v>
      </c>
      <c r="AD395" s="33">
        <v>0</v>
      </c>
      <c r="AE395" s="33">
        <v>0</v>
      </c>
      <c r="AF395" s="33">
        <v>0</v>
      </c>
      <c r="AG395" s="36">
        <v>0</v>
      </c>
      <c r="AH395" s="26">
        <v>0</v>
      </c>
      <c r="AI395" s="26"/>
      <c r="AJ395" s="18"/>
      <c r="AK395"/>
    </row>
    <row r="396" spans="1:37" s="8" customFormat="1" ht="14" x14ac:dyDescent="0.15">
      <c r="A396" s="6">
        <v>358</v>
      </c>
      <c r="B396" s="44" t="s">
        <v>151</v>
      </c>
      <c r="C396" s="44" t="s">
        <v>134</v>
      </c>
      <c r="D396" s="23">
        <f>SUM(Table1[[#This Row],[-1996 DB -2004 ALS]:[2024-2025]])</f>
        <v>4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4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33">
        <v>0</v>
      </c>
      <c r="AD396" s="33">
        <v>0</v>
      </c>
      <c r="AE396" s="33">
        <v>0</v>
      </c>
      <c r="AF396" s="33">
        <v>0</v>
      </c>
      <c r="AG396" s="36">
        <v>0</v>
      </c>
      <c r="AH396" s="26">
        <v>0</v>
      </c>
      <c r="AI396" s="26"/>
      <c r="AJ396" s="18"/>
      <c r="AK396"/>
    </row>
    <row r="397" spans="1:37" s="8" customFormat="1" ht="14" x14ac:dyDescent="0.15">
      <c r="A397" s="6">
        <v>359</v>
      </c>
      <c r="B397" s="44" t="s">
        <v>284</v>
      </c>
      <c r="C397" s="44" t="s">
        <v>380</v>
      </c>
      <c r="D397" s="23">
        <f>SUM(Table1[[#This Row],[-1996 DB -2004 ALS]:[2024-2025]])</f>
        <v>4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4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33">
        <v>0</v>
      </c>
      <c r="AD397" s="33">
        <v>0</v>
      </c>
      <c r="AE397" s="33">
        <v>0</v>
      </c>
      <c r="AF397" s="33">
        <v>0</v>
      </c>
      <c r="AG397" s="36">
        <v>0</v>
      </c>
      <c r="AH397" s="26">
        <v>0</v>
      </c>
      <c r="AI397" s="26"/>
      <c r="AJ397" s="18"/>
      <c r="AK397"/>
    </row>
    <row r="398" spans="1:37" s="8" customFormat="1" ht="14" x14ac:dyDescent="0.15">
      <c r="A398" s="6">
        <v>360</v>
      </c>
      <c r="B398" s="44" t="s">
        <v>179</v>
      </c>
      <c r="C398" s="44" t="s">
        <v>385</v>
      </c>
      <c r="D398" s="23">
        <f>SUM(Table1[[#This Row],[-1996 DB -2004 ALS]:[2024-2025]])</f>
        <v>4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4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33">
        <v>0</v>
      </c>
      <c r="AD398" s="33">
        <v>0</v>
      </c>
      <c r="AE398" s="33">
        <v>0</v>
      </c>
      <c r="AF398" s="33">
        <v>0</v>
      </c>
      <c r="AG398" s="36">
        <v>0</v>
      </c>
      <c r="AH398" s="26">
        <v>0</v>
      </c>
      <c r="AI398" s="26"/>
      <c r="AJ398" s="18"/>
      <c r="AK398"/>
    </row>
    <row r="399" spans="1:37" s="8" customFormat="1" ht="14" x14ac:dyDescent="0.15">
      <c r="A399" s="6">
        <v>361</v>
      </c>
      <c r="B399" s="44" t="s">
        <v>199</v>
      </c>
      <c r="C399" s="44" t="s">
        <v>381</v>
      </c>
      <c r="D399" s="23">
        <f>SUM(Table1[[#This Row],[-1996 DB -2004 ALS]:[2024-2025]])</f>
        <v>4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4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33">
        <v>0</v>
      </c>
      <c r="AD399" s="33">
        <v>0</v>
      </c>
      <c r="AE399" s="33">
        <v>0</v>
      </c>
      <c r="AF399" s="33">
        <v>0</v>
      </c>
      <c r="AG399" s="36">
        <v>0</v>
      </c>
      <c r="AH399" s="26">
        <v>0</v>
      </c>
      <c r="AI399" s="26"/>
      <c r="AJ399" s="18"/>
      <c r="AK399"/>
    </row>
    <row r="400" spans="1:37" s="8" customFormat="1" ht="14" x14ac:dyDescent="0.15">
      <c r="A400" s="6">
        <v>362</v>
      </c>
      <c r="B400" s="43" t="s">
        <v>383</v>
      </c>
      <c r="C400" s="43" t="s">
        <v>74</v>
      </c>
      <c r="D400" s="23">
        <f>SUM(Table1[[#This Row],[-1996 DB -2004 ALS]:[2024-2025]])</f>
        <v>4</v>
      </c>
      <c r="E400" s="28">
        <v>0</v>
      </c>
      <c r="F400" s="30">
        <v>2</v>
      </c>
      <c r="G400" s="28">
        <v>2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33">
        <v>0</v>
      </c>
      <c r="AD400" s="33">
        <v>0</v>
      </c>
      <c r="AE400" s="33">
        <v>0</v>
      </c>
      <c r="AF400" s="33">
        <v>0</v>
      </c>
      <c r="AG400" s="36">
        <v>0</v>
      </c>
      <c r="AH400" s="26">
        <v>0</v>
      </c>
      <c r="AI400" s="26"/>
      <c r="AJ400" s="18"/>
      <c r="AK400"/>
    </row>
    <row r="401" spans="1:37" s="8" customFormat="1" ht="14" x14ac:dyDescent="0.15">
      <c r="A401" s="6">
        <v>363</v>
      </c>
      <c r="B401" s="44" t="s">
        <v>81</v>
      </c>
      <c r="C401" s="44" t="s">
        <v>38</v>
      </c>
      <c r="D401" s="23">
        <f>SUM(Table1[[#This Row],[-1996 DB -2004 ALS]:[2024-2025]])</f>
        <v>4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2</v>
      </c>
      <c r="Q401" s="28">
        <v>0</v>
      </c>
      <c r="R401" s="28">
        <v>0</v>
      </c>
      <c r="S401" s="28">
        <v>0</v>
      </c>
      <c r="T401" s="28">
        <v>0</v>
      </c>
      <c r="U401" s="28">
        <v>2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33">
        <v>0</v>
      </c>
      <c r="AD401" s="33">
        <v>0</v>
      </c>
      <c r="AE401" s="33">
        <v>0</v>
      </c>
      <c r="AF401" s="33">
        <v>0</v>
      </c>
      <c r="AG401" s="36">
        <v>0</v>
      </c>
      <c r="AH401" s="26">
        <v>0</v>
      </c>
      <c r="AI401" s="26"/>
      <c r="AJ401" s="18"/>
      <c r="AK401"/>
    </row>
    <row r="402" spans="1:37" s="8" customFormat="1" ht="14" x14ac:dyDescent="0.15">
      <c r="A402" s="6">
        <v>364</v>
      </c>
      <c r="B402" s="44" t="s">
        <v>269</v>
      </c>
      <c r="C402" s="44" t="s">
        <v>379</v>
      </c>
      <c r="D402" s="23">
        <f>SUM(Table1[[#This Row],[-1996 DB -2004 ALS]:[2024-2025]])</f>
        <v>4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4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33">
        <v>0</v>
      </c>
      <c r="AD402" s="33">
        <v>0</v>
      </c>
      <c r="AE402" s="33">
        <v>0</v>
      </c>
      <c r="AF402" s="33">
        <v>0</v>
      </c>
      <c r="AG402" s="36">
        <v>0</v>
      </c>
      <c r="AH402" s="26">
        <v>0</v>
      </c>
      <c r="AI402" s="26"/>
      <c r="AJ402" s="18"/>
      <c r="AK402"/>
    </row>
    <row r="403" spans="1:37" s="8" customFormat="1" ht="14" x14ac:dyDescent="0.15">
      <c r="A403" s="6">
        <v>365</v>
      </c>
      <c r="B403" s="44" t="s">
        <v>370</v>
      </c>
      <c r="C403" s="46" t="s">
        <v>374</v>
      </c>
      <c r="D403" s="23">
        <f>SUM(Table1[[#This Row],[-1996 DB -2004 ALS]:[2024-2025]])</f>
        <v>4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2</v>
      </c>
      <c r="K403" s="28">
        <v>0</v>
      </c>
      <c r="L403" s="28">
        <v>0</v>
      </c>
      <c r="M403" s="28">
        <v>2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33">
        <v>0</v>
      </c>
      <c r="AD403" s="33">
        <v>0</v>
      </c>
      <c r="AE403" s="33">
        <v>0</v>
      </c>
      <c r="AF403" s="33">
        <v>0</v>
      </c>
      <c r="AG403" s="36">
        <v>0</v>
      </c>
      <c r="AH403" s="26">
        <v>0</v>
      </c>
      <c r="AI403" s="26"/>
      <c r="AJ403" s="18"/>
      <c r="AK403"/>
    </row>
    <row r="404" spans="1:37" s="8" customFormat="1" ht="14" x14ac:dyDescent="0.15">
      <c r="A404" s="6">
        <v>366</v>
      </c>
      <c r="B404" s="43" t="s">
        <v>160</v>
      </c>
      <c r="C404" s="43" t="s">
        <v>39</v>
      </c>
      <c r="D404" s="23">
        <f>SUM(Table1[[#This Row],[-1996 DB -2004 ALS]:[2024-2025]])</f>
        <v>4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4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33">
        <v>0</v>
      </c>
      <c r="AD404" s="33">
        <v>0</v>
      </c>
      <c r="AE404" s="33">
        <v>0</v>
      </c>
      <c r="AF404" s="33">
        <v>0</v>
      </c>
      <c r="AG404" s="36">
        <v>0</v>
      </c>
      <c r="AH404" s="26">
        <v>0</v>
      </c>
      <c r="AI404" s="26"/>
      <c r="AJ404" s="18"/>
      <c r="AK404"/>
    </row>
    <row r="405" spans="1:37" s="8" customFormat="1" ht="14" x14ac:dyDescent="0.15">
      <c r="A405" s="6">
        <v>367</v>
      </c>
      <c r="B405" s="43" t="s">
        <v>262</v>
      </c>
      <c r="C405" s="43" t="s">
        <v>340</v>
      </c>
      <c r="D405" s="23">
        <f>SUM(Table1[[#This Row],[-1996 DB -2004 ALS]:[2024-2025]])</f>
        <v>4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2</v>
      </c>
      <c r="M405" s="28">
        <v>0</v>
      </c>
      <c r="N405" s="28">
        <v>2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33">
        <v>0</v>
      </c>
      <c r="AD405" s="33">
        <v>0</v>
      </c>
      <c r="AE405" s="33">
        <v>0</v>
      </c>
      <c r="AF405" s="33">
        <v>0</v>
      </c>
      <c r="AG405" s="36">
        <v>0</v>
      </c>
      <c r="AH405" s="26">
        <v>0</v>
      </c>
      <c r="AI405" s="26"/>
      <c r="AJ405" s="18"/>
      <c r="AK405"/>
    </row>
    <row r="406" spans="1:37" s="8" customFormat="1" ht="14" x14ac:dyDescent="0.15">
      <c r="A406" s="6">
        <v>368</v>
      </c>
      <c r="B406" s="44" t="s">
        <v>50</v>
      </c>
      <c r="C406" s="44" t="s">
        <v>377</v>
      </c>
      <c r="D406" s="23">
        <f>SUM(Table1[[#This Row],[-1996 DB -2004 ALS]:[2024-2025]])</f>
        <v>4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2</v>
      </c>
      <c r="P406" s="28">
        <v>0</v>
      </c>
      <c r="Q406" s="28">
        <v>2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33">
        <v>0</v>
      </c>
      <c r="AD406" s="33">
        <v>0</v>
      </c>
      <c r="AE406" s="33">
        <v>0</v>
      </c>
      <c r="AF406" s="33">
        <v>0</v>
      </c>
      <c r="AG406" s="36">
        <v>0</v>
      </c>
      <c r="AH406" s="26">
        <v>0</v>
      </c>
      <c r="AI406" s="26"/>
      <c r="AJ406" s="18"/>
      <c r="AK406"/>
    </row>
    <row r="407" spans="1:37" s="8" customFormat="1" ht="14" x14ac:dyDescent="0.15">
      <c r="A407" s="6">
        <v>369</v>
      </c>
      <c r="B407" s="43" t="s">
        <v>154</v>
      </c>
      <c r="C407" s="43" t="s">
        <v>376</v>
      </c>
      <c r="D407" s="23">
        <f>SUM(Table1[[#This Row],[-1996 DB -2004 ALS]:[2024-2025]])</f>
        <v>4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2</v>
      </c>
      <c r="M407" s="28">
        <v>2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33">
        <v>0</v>
      </c>
      <c r="AD407" s="33">
        <v>0</v>
      </c>
      <c r="AE407" s="33">
        <v>0</v>
      </c>
      <c r="AF407" s="33">
        <v>0</v>
      </c>
      <c r="AG407" s="36">
        <v>0</v>
      </c>
      <c r="AH407" s="26">
        <v>0</v>
      </c>
      <c r="AI407" s="26"/>
      <c r="AJ407" s="18"/>
      <c r="AK407"/>
    </row>
    <row r="408" spans="1:37" s="8" customFormat="1" ht="14" x14ac:dyDescent="0.15">
      <c r="A408" s="6">
        <v>370</v>
      </c>
      <c r="B408" s="44" t="s">
        <v>67</v>
      </c>
      <c r="C408" s="44" t="s">
        <v>384</v>
      </c>
      <c r="D408" s="23">
        <f>SUM(Table1[[#This Row],[-1996 DB -2004 ALS]:[2024-2025]])</f>
        <v>4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2</v>
      </c>
      <c r="P408" s="28">
        <v>0</v>
      </c>
      <c r="Q408" s="28">
        <v>2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33">
        <v>0</v>
      </c>
      <c r="AD408" s="33">
        <v>0</v>
      </c>
      <c r="AE408" s="33">
        <v>0</v>
      </c>
      <c r="AF408" s="33">
        <v>0</v>
      </c>
      <c r="AG408" s="36">
        <v>0</v>
      </c>
      <c r="AH408" s="26">
        <v>0</v>
      </c>
      <c r="AI408" s="26"/>
      <c r="AJ408" s="18"/>
      <c r="AK408"/>
    </row>
    <row r="409" spans="1:37" s="8" customFormat="1" ht="14" x14ac:dyDescent="0.15">
      <c r="A409" s="6">
        <v>372</v>
      </c>
      <c r="B409" s="41" t="s">
        <v>500</v>
      </c>
      <c r="C409" s="41" t="s">
        <v>174</v>
      </c>
      <c r="D409" s="23">
        <f>SUM(Table1[[#This Row],[-1996 DB -2004 ALS]:[2024-2025]])</f>
        <v>4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2</v>
      </c>
      <c r="Y409" s="28">
        <v>2</v>
      </c>
      <c r="Z409" s="28">
        <v>0</v>
      </c>
      <c r="AA409" s="28">
        <v>0</v>
      </c>
      <c r="AB409" s="28">
        <v>0</v>
      </c>
      <c r="AC409" s="33">
        <v>0</v>
      </c>
      <c r="AD409" s="33">
        <v>0</v>
      </c>
      <c r="AE409" s="33">
        <v>0</v>
      </c>
      <c r="AF409" s="33">
        <v>0</v>
      </c>
      <c r="AG409" s="36">
        <v>0</v>
      </c>
      <c r="AH409" s="26">
        <v>0</v>
      </c>
      <c r="AI409" s="27"/>
      <c r="AJ409" s="12"/>
      <c r="AK409"/>
    </row>
    <row r="410" spans="1:37" s="8" customFormat="1" ht="14" x14ac:dyDescent="0.15">
      <c r="A410" s="25">
        <v>419</v>
      </c>
      <c r="B410" s="44" t="s">
        <v>559</v>
      </c>
      <c r="C410" s="44" t="s">
        <v>297</v>
      </c>
      <c r="D410" s="23">
        <f>SUM(Table1[[#This Row],[-1996 DB -2004 ALS]:[2024-2025]])</f>
        <v>4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33">
        <v>0</v>
      </c>
      <c r="AD410" s="33">
        <v>4</v>
      </c>
      <c r="AE410" s="33">
        <v>0</v>
      </c>
      <c r="AF410" s="33">
        <v>0</v>
      </c>
      <c r="AG410" s="36">
        <v>0</v>
      </c>
      <c r="AH410" s="26">
        <v>0</v>
      </c>
      <c r="AI410" s="12"/>
      <c r="AJ410" s="12"/>
      <c r="AK410"/>
    </row>
    <row r="411" spans="1:37" s="8" customFormat="1" ht="14" x14ac:dyDescent="0.15">
      <c r="A411" s="6">
        <v>433</v>
      </c>
      <c r="B411" s="44" t="s">
        <v>117</v>
      </c>
      <c r="C411" s="44" t="s">
        <v>371</v>
      </c>
      <c r="D411" s="11">
        <f>SUM(E411:AJ411)</f>
        <v>4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33">
        <v>0</v>
      </c>
      <c r="AD411" s="33">
        <v>0</v>
      </c>
      <c r="AE411" s="33">
        <v>2</v>
      </c>
      <c r="AF411" s="33">
        <v>2</v>
      </c>
      <c r="AG411" s="36">
        <v>0</v>
      </c>
      <c r="AH411" s="26">
        <v>0</v>
      </c>
      <c r="AI411" s="12"/>
      <c r="AJ411" s="12"/>
      <c r="AK411"/>
    </row>
    <row r="412" spans="1:37" s="8" customFormat="1" ht="14" x14ac:dyDescent="0.15">
      <c r="A412" s="6">
        <v>373</v>
      </c>
      <c r="B412" s="43" t="s">
        <v>331</v>
      </c>
      <c r="C412" s="43" t="s">
        <v>128</v>
      </c>
      <c r="D412" s="23">
        <f>SUM(Table1[[#This Row],[-1996 DB -2004 ALS]:[2024-2025]])</f>
        <v>3</v>
      </c>
      <c r="E412" s="28">
        <v>0</v>
      </c>
      <c r="F412" s="28">
        <v>0</v>
      </c>
      <c r="G412" s="28">
        <v>0</v>
      </c>
      <c r="H412" s="28">
        <v>3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33">
        <v>0</v>
      </c>
      <c r="AD412" s="33">
        <v>0</v>
      </c>
      <c r="AE412" s="33">
        <v>0</v>
      </c>
      <c r="AF412" s="33">
        <v>0</v>
      </c>
      <c r="AG412" s="36">
        <v>0</v>
      </c>
      <c r="AH412" s="26">
        <v>0</v>
      </c>
      <c r="AI412" s="26"/>
      <c r="AJ412" s="18"/>
      <c r="AK412"/>
    </row>
    <row r="413" spans="1:37" s="8" customFormat="1" ht="14" x14ac:dyDescent="0.15">
      <c r="A413" s="6">
        <v>374</v>
      </c>
      <c r="B413" s="44" t="s">
        <v>399</v>
      </c>
      <c r="C413" s="44" t="s">
        <v>49</v>
      </c>
      <c r="D413" s="23">
        <f>SUM(Table1[[#This Row],[-1996 DB -2004 ALS]:[2024-2025]])</f>
        <v>2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2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33">
        <v>0</v>
      </c>
      <c r="AD413" s="33">
        <v>0</v>
      </c>
      <c r="AE413" s="33">
        <v>0</v>
      </c>
      <c r="AF413" s="33">
        <v>0</v>
      </c>
      <c r="AG413" s="36">
        <v>0</v>
      </c>
      <c r="AH413" s="26">
        <v>0</v>
      </c>
      <c r="AI413" s="26"/>
      <c r="AJ413" s="18"/>
      <c r="AK413"/>
    </row>
    <row r="414" spans="1:37" s="8" customFormat="1" ht="14" x14ac:dyDescent="0.15">
      <c r="A414" s="6">
        <v>375</v>
      </c>
      <c r="B414" s="44" t="s">
        <v>84</v>
      </c>
      <c r="C414" s="44" t="s">
        <v>188</v>
      </c>
      <c r="D414" s="23">
        <f>SUM(Table1[[#This Row],[-1996 DB -2004 ALS]:[2024-2025]])</f>
        <v>2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2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33">
        <v>0</v>
      </c>
      <c r="AD414" s="33">
        <v>0</v>
      </c>
      <c r="AE414" s="33">
        <v>0</v>
      </c>
      <c r="AF414" s="33">
        <v>0</v>
      </c>
      <c r="AG414" s="36">
        <v>0</v>
      </c>
      <c r="AH414" s="26">
        <v>0</v>
      </c>
      <c r="AI414" s="26"/>
      <c r="AJ414" s="18"/>
      <c r="AK414"/>
    </row>
    <row r="415" spans="1:37" s="8" customFormat="1" ht="14" x14ac:dyDescent="0.15">
      <c r="A415" s="6">
        <v>376</v>
      </c>
      <c r="B415" s="43" t="s">
        <v>84</v>
      </c>
      <c r="C415" s="43" t="s">
        <v>19</v>
      </c>
      <c r="D415" s="23">
        <f>SUM(Table1[[#This Row],[-1996 DB -2004 ALS]:[2024-2025]])</f>
        <v>2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2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33">
        <v>0</v>
      </c>
      <c r="AD415" s="33">
        <v>0</v>
      </c>
      <c r="AE415" s="33">
        <v>0</v>
      </c>
      <c r="AF415" s="33">
        <v>0</v>
      </c>
      <c r="AG415" s="36">
        <v>0</v>
      </c>
      <c r="AH415" s="26">
        <v>0</v>
      </c>
      <c r="AI415" s="26"/>
      <c r="AJ415" s="18"/>
      <c r="AK415"/>
    </row>
    <row r="416" spans="1:37" s="8" customFormat="1" ht="14" x14ac:dyDescent="0.15">
      <c r="A416" s="6">
        <v>377</v>
      </c>
      <c r="B416" s="44" t="s">
        <v>386</v>
      </c>
      <c r="C416" s="46" t="s">
        <v>387</v>
      </c>
      <c r="D416" s="23">
        <f>SUM(Table1[[#This Row],[-1996 DB -2004 ALS]:[2024-2025]])</f>
        <v>2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2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33">
        <v>0</v>
      </c>
      <c r="AD416" s="33">
        <v>0</v>
      </c>
      <c r="AE416" s="33">
        <v>0</v>
      </c>
      <c r="AF416" s="33">
        <v>0</v>
      </c>
      <c r="AG416" s="36">
        <v>0</v>
      </c>
      <c r="AH416" s="26">
        <v>0</v>
      </c>
      <c r="AI416" s="26"/>
      <c r="AJ416" s="18"/>
      <c r="AK416"/>
    </row>
    <row r="417" spans="1:37" s="8" customFormat="1" ht="14" x14ac:dyDescent="0.15">
      <c r="A417" s="6">
        <v>378</v>
      </c>
      <c r="B417" s="44" t="s">
        <v>410</v>
      </c>
      <c r="C417" s="44" t="s">
        <v>411</v>
      </c>
      <c r="D417" s="23">
        <f>SUM(Table1[[#This Row],[-1996 DB -2004 ALS]:[2024-2025]])</f>
        <v>2</v>
      </c>
      <c r="E417" s="28">
        <v>0</v>
      </c>
      <c r="F417" s="28">
        <v>0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2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33">
        <v>0</v>
      </c>
      <c r="AD417" s="33">
        <v>0</v>
      </c>
      <c r="AE417" s="33">
        <v>0</v>
      </c>
      <c r="AF417" s="33">
        <v>0</v>
      </c>
      <c r="AG417" s="36">
        <v>0</v>
      </c>
      <c r="AH417" s="26">
        <v>0</v>
      </c>
      <c r="AI417" s="26"/>
      <c r="AJ417" s="18"/>
      <c r="AK417"/>
    </row>
    <row r="418" spans="1:37" s="8" customFormat="1" ht="14" x14ac:dyDescent="0.15">
      <c r="A418" s="6">
        <v>379</v>
      </c>
      <c r="B418" s="43" t="s">
        <v>405</v>
      </c>
      <c r="C418" s="43" t="s">
        <v>83</v>
      </c>
      <c r="D418" s="23">
        <f>SUM(Table1[[#This Row],[-1996 DB -2004 ALS]:[2024-2025]])</f>
        <v>2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2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33">
        <v>0</v>
      </c>
      <c r="AD418" s="33">
        <v>0</v>
      </c>
      <c r="AE418" s="33">
        <v>0</v>
      </c>
      <c r="AF418" s="33">
        <v>0</v>
      </c>
      <c r="AG418" s="36">
        <v>0</v>
      </c>
      <c r="AH418" s="26">
        <v>0</v>
      </c>
      <c r="AI418" s="26"/>
      <c r="AJ418" s="18"/>
      <c r="AK418"/>
    </row>
    <row r="419" spans="1:37" s="8" customFormat="1" ht="14" x14ac:dyDescent="0.15">
      <c r="A419" s="6">
        <v>380</v>
      </c>
      <c r="B419" s="44" t="s">
        <v>307</v>
      </c>
      <c r="C419" s="44" t="s">
        <v>287</v>
      </c>
      <c r="D419" s="23">
        <f>SUM(Table1[[#This Row],[-1996 DB -2004 ALS]:[2024-2025]])</f>
        <v>2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2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33">
        <v>0</v>
      </c>
      <c r="AD419" s="33">
        <v>0</v>
      </c>
      <c r="AE419" s="33">
        <v>0</v>
      </c>
      <c r="AF419" s="33">
        <v>0</v>
      </c>
      <c r="AG419" s="36">
        <v>0</v>
      </c>
      <c r="AH419" s="26">
        <v>0</v>
      </c>
      <c r="AI419" s="26"/>
      <c r="AJ419" s="18"/>
      <c r="AK419"/>
    </row>
    <row r="420" spans="1:37" s="8" customFormat="1" ht="14" x14ac:dyDescent="0.15">
      <c r="A420" s="6">
        <v>382</v>
      </c>
      <c r="B420" s="43" t="s">
        <v>403</v>
      </c>
      <c r="C420" s="43" t="s">
        <v>404</v>
      </c>
      <c r="D420" s="23">
        <f>SUM(Table1[[#This Row],[-1996 DB -2004 ALS]:[2024-2025]])</f>
        <v>2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2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0</v>
      </c>
      <c r="X420" s="28">
        <v>0</v>
      </c>
      <c r="Y420" s="28">
        <v>0</v>
      </c>
      <c r="Z420" s="28">
        <v>0</v>
      </c>
      <c r="AA420" s="28">
        <v>0</v>
      </c>
      <c r="AB420" s="28">
        <v>0</v>
      </c>
      <c r="AC420" s="33">
        <v>0</v>
      </c>
      <c r="AD420" s="33">
        <v>0</v>
      </c>
      <c r="AE420" s="33">
        <v>0</v>
      </c>
      <c r="AF420" s="33">
        <v>0</v>
      </c>
      <c r="AG420" s="36">
        <v>0</v>
      </c>
      <c r="AH420" s="26">
        <v>0</v>
      </c>
      <c r="AI420" s="26"/>
      <c r="AJ420" s="18"/>
      <c r="AK420"/>
    </row>
    <row r="421" spans="1:37" s="8" customFormat="1" ht="14" x14ac:dyDescent="0.15">
      <c r="A421" s="6">
        <v>383</v>
      </c>
      <c r="B421" s="44" t="s">
        <v>395</v>
      </c>
      <c r="C421" s="44" t="s">
        <v>396</v>
      </c>
      <c r="D421" s="23">
        <f>SUM(Table1[[#This Row],[-1996 DB -2004 ALS]:[2024-2025]])</f>
        <v>2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2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33">
        <v>0</v>
      </c>
      <c r="AD421" s="33">
        <v>0</v>
      </c>
      <c r="AE421" s="33">
        <v>0</v>
      </c>
      <c r="AF421" s="33">
        <v>0</v>
      </c>
      <c r="AG421" s="36">
        <v>0</v>
      </c>
      <c r="AH421" s="26">
        <v>0</v>
      </c>
      <c r="AI421" s="26"/>
      <c r="AJ421" s="18"/>
      <c r="AK421"/>
    </row>
    <row r="422" spans="1:37" s="8" customFormat="1" ht="14" x14ac:dyDescent="0.15">
      <c r="A422" s="6">
        <v>384</v>
      </c>
      <c r="B422" s="43" t="s">
        <v>401</v>
      </c>
      <c r="C422" s="43" t="s">
        <v>19</v>
      </c>
      <c r="D422" s="23">
        <f>SUM(Table1[[#This Row],[-1996 DB -2004 ALS]:[2024-2025]])</f>
        <v>2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2</v>
      </c>
      <c r="U422" s="28">
        <v>0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33">
        <v>0</v>
      </c>
      <c r="AD422" s="33">
        <v>0</v>
      </c>
      <c r="AE422" s="33">
        <v>0</v>
      </c>
      <c r="AF422" s="33">
        <v>0</v>
      </c>
      <c r="AG422" s="36">
        <v>0</v>
      </c>
      <c r="AH422" s="26">
        <v>0</v>
      </c>
      <c r="AI422" s="26"/>
      <c r="AJ422" s="18"/>
      <c r="AK422"/>
    </row>
    <row r="423" spans="1:37" s="8" customFormat="1" ht="14" x14ac:dyDescent="0.15">
      <c r="A423" s="6">
        <v>385</v>
      </c>
      <c r="B423" s="43" t="s">
        <v>199</v>
      </c>
      <c r="C423" s="43" t="s">
        <v>391</v>
      </c>
      <c r="D423" s="23">
        <f>SUM(Table1[[#This Row],[-1996 DB -2004 ALS]:[2024-2025]])</f>
        <v>2</v>
      </c>
      <c r="E423" s="28">
        <v>0</v>
      </c>
      <c r="F423" s="30">
        <v>0</v>
      </c>
      <c r="G423" s="28">
        <v>2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33">
        <v>0</v>
      </c>
      <c r="AD423" s="33">
        <v>0</v>
      </c>
      <c r="AE423" s="33">
        <v>0</v>
      </c>
      <c r="AF423" s="33">
        <v>0</v>
      </c>
      <c r="AG423" s="36">
        <v>0</v>
      </c>
      <c r="AH423" s="26">
        <v>0</v>
      </c>
      <c r="AI423" s="26"/>
      <c r="AJ423" s="18"/>
      <c r="AK423"/>
    </row>
    <row r="424" spans="1:37" s="8" customFormat="1" ht="14" x14ac:dyDescent="0.15">
      <c r="A424" s="6">
        <v>386</v>
      </c>
      <c r="B424" s="43" t="s">
        <v>199</v>
      </c>
      <c r="C424" s="43" t="s">
        <v>408</v>
      </c>
      <c r="D424" s="23">
        <f>SUM(Table1[[#This Row],[-1996 DB -2004 ALS]:[2024-2025]])</f>
        <v>2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2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33">
        <v>0</v>
      </c>
      <c r="AD424" s="33">
        <v>0</v>
      </c>
      <c r="AE424" s="33">
        <v>0</v>
      </c>
      <c r="AF424" s="33">
        <v>0</v>
      </c>
      <c r="AG424" s="36">
        <v>0</v>
      </c>
      <c r="AH424" s="26">
        <v>0</v>
      </c>
      <c r="AI424" s="26"/>
      <c r="AJ424" s="18"/>
      <c r="AK424"/>
    </row>
    <row r="425" spans="1:37" s="8" customFormat="1" ht="14" x14ac:dyDescent="0.15">
      <c r="A425" s="6">
        <v>387</v>
      </c>
      <c r="B425" s="43" t="s">
        <v>383</v>
      </c>
      <c r="C425" s="43" t="s">
        <v>394</v>
      </c>
      <c r="D425" s="23">
        <f>SUM(Table1[[#This Row],[-1996 DB -2004 ALS]:[2024-2025]])</f>
        <v>2</v>
      </c>
      <c r="E425" s="28">
        <v>0</v>
      </c>
      <c r="F425" s="28">
        <v>0</v>
      </c>
      <c r="G425" s="28">
        <v>0</v>
      </c>
      <c r="H425" s="28">
        <v>0</v>
      </c>
      <c r="I425" s="28">
        <v>2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33">
        <v>0</v>
      </c>
      <c r="AD425" s="33">
        <v>0</v>
      </c>
      <c r="AE425" s="33">
        <v>0</v>
      </c>
      <c r="AF425" s="33">
        <v>0</v>
      </c>
      <c r="AG425" s="36">
        <v>0</v>
      </c>
      <c r="AH425" s="26">
        <v>0</v>
      </c>
      <c r="AI425" s="26"/>
      <c r="AJ425" s="18"/>
      <c r="AK425"/>
    </row>
    <row r="426" spans="1:37" s="8" customFormat="1" ht="14" x14ac:dyDescent="0.15">
      <c r="A426" s="6">
        <v>388</v>
      </c>
      <c r="B426" s="44" t="s">
        <v>353</v>
      </c>
      <c r="C426" s="44" t="s">
        <v>388</v>
      </c>
      <c r="D426" s="23">
        <f>SUM(Table1[[#This Row],[-1996 DB -2004 ALS]:[2024-2025]])</f>
        <v>2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2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33">
        <v>0</v>
      </c>
      <c r="AD426" s="33">
        <v>0</v>
      </c>
      <c r="AE426" s="33">
        <v>0</v>
      </c>
      <c r="AF426" s="33">
        <v>0</v>
      </c>
      <c r="AG426" s="36">
        <v>0</v>
      </c>
      <c r="AH426" s="26">
        <v>0</v>
      </c>
      <c r="AI426" s="26"/>
      <c r="AJ426" s="18"/>
      <c r="AK426"/>
    </row>
    <row r="427" spans="1:37" s="8" customFormat="1" ht="14" x14ac:dyDescent="0.15">
      <c r="A427" s="6">
        <v>389</v>
      </c>
      <c r="B427" s="44" t="s">
        <v>22</v>
      </c>
      <c r="C427" s="44" t="s">
        <v>400</v>
      </c>
      <c r="D427" s="23">
        <f>SUM(Table1[[#This Row],[-1996 DB -2004 ALS]:[2024-2025]])</f>
        <v>2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2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33">
        <v>0</v>
      </c>
      <c r="AD427" s="33">
        <v>0</v>
      </c>
      <c r="AE427" s="33">
        <v>0</v>
      </c>
      <c r="AF427" s="33">
        <v>0</v>
      </c>
      <c r="AG427" s="36">
        <v>0</v>
      </c>
      <c r="AH427" s="26">
        <v>0</v>
      </c>
      <c r="AI427" s="26"/>
      <c r="AJ427" s="18"/>
      <c r="AK427"/>
    </row>
    <row r="428" spans="1:37" s="8" customFormat="1" ht="14" x14ac:dyDescent="0.15">
      <c r="A428" s="6">
        <v>390</v>
      </c>
      <c r="B428" s="43" t="s">
        <v>24</v>
      </c>
      <c r="C428" s="43" t="s">
        <v>389</v>
      </c>
      <c r="D428" s="23">
        <f>SUM(Table1[[#This Row],[-1996 DB -2004 ALS]:[2024-2025]])</f>
        <v>2</v>
      </c>
      <c r="E428" s="28">
        <v>0</v>
      </c>
      <c r="F428" s="28">
        <v>0</v>
      </c>
      <c r="G428" s="28">
        <v>0</v>
      </c>
      <c r="H428" s="28">
        <v>2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33">
        <v>0</v>
      </c>
      <c r="AD428" s="33">
        <v>0</v>
      </c>
      <c r="AE428" s="33">
        <v>0</v>
      </c>
      <c r="AF428" s="33">
        <v>0</v>
      </c>
      <c r="AG428" s="36">
        <v>0</v>
      </c>
      <c r="AH428" s="26">
        <v>0</v>
      </c>
      <c r="AI428" s="26"/>
      <c r="AJ428" s="18"/>
      <c r="AK428"/>
    </row>
    <row r="429" spans="1:37" s="8" customFormat="1" ht="14" x14ac:dyDescent="0.15">
      <c r="A429" s="6">
        <v>391</v>
      </c>
      <c r="B429" s="44" t="s">
        <v>269</v>
      </c>
      <c r="C429" s="44" t="s">
        <v>234</v>
      </c>
      <c r="D429" s="23">
        <f>SUM(Table1[[#This Row],[-1996 DB -2004 ALS]:[2024-2025]])</f>
        <v>2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2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0</v>
      </c>
      <c r="AC429" s="33">
        <v>0</v>
      </c>
      <c r="AD429" s="33">
        <v>0</v>
      </c>
      <c r="AE429" s="33">
        <v>0</v>
      </c>
      <c r="AF429" s="33">
        <v>0</v>
      </c>
      <c r="AG429" s="36">
        <v>0</v>
      </c>
      <c r="AH429" s="26">
        <v>0</v>
      </c>
      <c r="AI429" s="26"/>
      <c r="AJ429" s="18"/>
      <c r="AK429"/>
    </row>
    <row r="430" spans="1:37" s="8" customFormat="1" ht="14" x14ac:dyDescent="0.15">
      <c r="A430" s="6">
        <v>392</v>
      </c>
      <c r="B430" s="44" t="s">
        <v>255</v>
      </c>
      <c r="C430" s="44" t="s">
        <v>121</v>
      </c>
      <c r="D430" s="23">
        <f>SUM(Table1[[#This Row],[-1996 DB -2004 ALS]:[2024-2025]])</f>
        <v>2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2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33">
        <v>0</v>
      </c>
      <c r="AD430" s="33">
        <v>0</v>
      </c>
      <c r="AE430" s="33">
        <v>0</v>
      </c>
      <c r="AF430" s="33">
        <v>0</v>
      </c>
      <c r="AG430" s="36">
        <v>0</v>
      </c>
      <c r="AH430" s="26">
        <v>0</v>
      </c>
      <c r="AI430" s="26"/>
      <c r="AJ430" s="18"/>
      <c r="AK430"/>
    </row>
    <row r="431" spans="1:37" s="8" customFormat="1" ht="14" x14ac:dyDescent="0.15">
      <c r="A431" s="6">
        <v>393</v>
      </c>
      <c r="B431" s="43" t="s">
        <v>390</v>
      </c>
      <c r="C431" s="43" t="s">
        <v>152</v>
      </c>
      <c r="D431" s="23">
        <f>SUM(Table1[[#This Row],[-1996 DB -2004 ALS]:[2024-2025]])</f>
        <v>2</v>
      </c>
      <c r="E431" s="28">
        <v>0</v>
      </c>
      <c r="F431" s="28">
        <v>0</v>
      </c>
      <c r="G431" s="28">
        <v>2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33">
        <v>0</v>
      </c>
      <c r="AD431" s="33">
        <v>0</v>
      </c>
      <c r="AE431" s="33">
        <v>0</v>
      </c>
      <c r="AF431" s="33">
        <v>0</v>
      </c>
      <c r="AG431" s="36">
        <v>0</v>
      </c>
      <c r="AH431" s="26">
        <v>0</v>
      </c>
      <c r="AI431" s="26"/>
      <c r="AJ431" s="18"/>
      <c r="AK431"/>
    </row>
    <row r="432" spans="1:37" s="8" customFormat="1" ht="14" x14ac:dyDescent="0.15">
      <c r="A432" s="6">
        <v>394</v>
      </c>
      <c r="B432" s="44" t="s">
        <v>397</v>
      </c>
      <c r="C432" s="44" t="s">
        <v>234</v>
      </c>
      <c r="D432" s="23">
        <f>SUM(Table1[[#This Row],[-1996 DB -2004 ALS]:[2024-2025]])</f>
        <v>2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2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33">
        <v>0</v>
      </c>
      <c r="AD432" s="33">
        <v>0</v>
      </c>
      <c r="AE432" s="33">
        <v>0</v>
      </c>
      <c r="AF432" s="33">
        <v>0</v>
      </c>
      <c r="AG432" s="36">
        <v>0</v>
      </c>
      <c r="AH432" s="26">
        <v>0</v>
      </c>
      <c r="AI432" s="26"/>
      <c r="AJ432" s="18"/>
      <c r="AK432"/>
    </row>
    <row r="433" spans="1:37" s="8" customFormat="1" ht="14" x14ac:dyDescent="0.15">
      <c r="A433" s="6">
        <v>395</v>
      </c>
      <c r="B433" s="43" t="s">
        <v>125</v>
      </c>
      <c r="C433" s="43" t="s">
        <v>407</v>
      </c>
      <c r="D433" s="23">
        <f>SUM(Table1[[#This Row],[-1996 DB -2004 ALS]:[2024-2025]])</f>
        <v>2</v>
      </c>
      <c r="E433" s="28">
        <v>0</v>
      </c>
      <c r="F433" s="28">
        <v>0</v>
      </c>
      <c r="G433" s="28">
        <v>0</v>
      </c>
      <c r="H433" s="28">
        <v>0</v>
      </c>
      <c r="I433" s="28">
        <v>2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33">
        <v>0</v>
      </c>
      <c r="AD433" s="33">
        <v>0</v>
      </c>
      <c r="AE433" s="33">
        <v>0</v>
      </c>
      <c r="AF433" s="33">
        <v>0</v>
      </c>
      <c r="AG433" s="36">
        <v>0</v>
      </c>
      <c r="AH433" s="26">
        <v>0</v>
      </c>
      <c r="AI433" s="26"/>
      <c r="AJ433" s="18"/>
      <c r="AK433"/>
    </row>
    <row r="434" spans="1:37" s="8" customFormat="1" ht="14" x14ac:dyDescent="0.15">
      <c r="A434" s="6">
        <v>396</v>
      </c>
      <c r="B434" s="44" t="s">
        <v>142</v>
      </c>
      <c r="C434" s="43" t="s">
        <v>201</v>
      </c>
      <c r="D434" s="23">
        <f>SUM(Table1[[#This Row],[-1996 DB -2004 ALS]:[2024-2025]])</f>
        <v>2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2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33">
        <v>0</v>
      </c>
      <c r="AD434" s="33">
        <v>0</v>
      </c>
      <c r="AE434" s="33">
        <v>0</v>
      </c>
      <c r="AF434" s="33">
        <v>0</v>
      </c>
      <c r="AG434" s="36">
        <v>0</v>
      </c>
      <c r="AH434" s="26">
        <v>0</v>
      </c>
      <c r="AI434" s="26"/>
      <c r="AJ434" s="18"/>
      <c r="AK434"/>
    </row>
    <row r="435" spans="1:37" s="8" customFormat="1" ht="14" x14ac:dyDescent="0.15">
      <c r="A435" s="6">
        <v>397</v>
      </c>
      <c r="B435" s="43" t="s">
        <v>142</v>
      </c>
      <c r="C435" s="43" t="s">
        <v>406</v>
      </c>
      <c r="D435" s="23">
        <f>SUM(Table1[[#This Row],[-1996 DB -2004 ALS]:[2024-2025]])</f>
        <v>2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2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33">
        <v>0</v>
      </c>
      <c r="AD435" s="33">
        <v>0</v>
      </c>
      <c r="AE435" s="33">
        <v>0</v>
      </c>
      <c r="AF435" s="33">
        <v>0</v>
      </c>
      <c r="AG435" s="36">
        <v>0</v>
      </c>
      <c r="AH435" s="26">
        <v>0</v>
      </c>
      <c r="AI435" s="26"/>
      <c r="AJ435" s="18"/>
      <c r="AK435"/>
    </row>
    <row r="436" spans="1:37" s="8" customFormat="1" ht="14" x14ac:dyDescent="0.15">
      <c r="A436" s="6">
        <v>398</v>
      </c>
      <c r="B436" s="44" t="s">
        <v>412</v>
      </c>
      <c r="C436" s="44" t="s">
        <v>413</v>
      </c>
      <c r="D436" s="23">
        <f>SUM(Table1[[#This Row],[-1996 DB -2004 ALS]:[2024-2025]])</f>
        <v>2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2</v>
      </c>
      <c r="V436" s="28">
        <v>0</v>
      </c>
      <c r="W436" s="28">
        <v>0</v>
      </c>
      <c r="X436" s="28">
        <v>0</v>
      </c>
      <c r="Y436" s="28">
        <v>0</v>
      </c>
      <c r="Z436" s="28">
        <v>0</v>
      </c>
      <c r="AA436" s="28">
        <v>0</v>
      </c>
      <c r="AB436" s="28">
        <v>0</v>
      </c>
      <c r="AC436" s="33">
        <v>0</v>
      </c>
      <c r="AD436" s="33">
        <v>0</v>
      </c>
      <c r="AE436" s="33">
        <v>0</v>
      </c>
      <c r="AF436" s="33">
        <v>0</v>
      </c>
      <c r="AG436" s="36">
        <v>0</v>
      </c>
      <c r="AH436" s="26">
        <v>0</v>
      </c>
      <c r="AI436" s="26"/>
      <c r="AJ436" s="18"/>
      <c r="AK436"/>
    </row>
    <row r="437" spans="1:37" s="8" customFormat="1" ht="14" x14ac:dyDescent="0.15">
      <c r="A437" s="6">
        <v>399</v>
      </c>
      <c r="B437" s="44" t="s">
        <v>44</v>
      </c>
      <c r="C437" s="44" t="s">
        <v>232</v>
      </c>
      <c r="D437" s="23">
        <f>SUM(Table1[[#This Row],[-1996 DB -2004 ALS]:[2024-2025]])</f>
        <v>2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2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33">
        <v>0</v>
      </c>
      <c r="AD437" s="33">
        <v>0</v>
      </c>
      <c r="AE437" s="33">
        <v>0</v>
      </c>
      <c r="AF437" s="33">
        <v>0</v>
      </c>
      <c r="AG437" s="36">
        <v>0</v>
      </c>
      <c r="AH437" s="26">
        <v>0</v>
      </c>
      <c r="AI437" s="26"/>
      <c r="AJ437" s="18"/>
      <c r="AK437"/>
    </row>
    <row r="438" spans="1:37" s="8" customFormat="1" ht="14" x14ac:dyDescent="0.15">
      <c r="A438" s="6">
        <v>400</v>
      </c>
      <c r="B438" s="43" t="s">
        <v>154</v>
      </c>
      <c r="C438" s="43" t="s">
        <v>398</v>
      </c>
      <c r="D438" s="23">
        <f>SUM(Table1[[#This Row],[-1996 DB -2004 ALS]:[2024-2025]])</f>
        <v>2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2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33">
        <v>0</v>
      </c>
      <c r="AD438" s="33">
        <v>0</v>
      </c>
      <c r="AE438" s="33">
        <v>0</v>
      </c>
      <c r="AF438" s="33">
        <v>0</v>
      </c>
      <c r="AG438" s="36">
        <v>0</v>
      </c>
      <c r="AH438" s="26">
        <v>0</v>
      </c>
      <c r="AI438" s="26"/>
      <c r="AJ438" s="18"/>
      <c r="AK438"/>
    </row>
    <row r="439" spans="1:37" s="8" customFormat="1" ht="14" x14ac:dyDescent="0.15">
      <c r="A439" s="6">
        <v>401</v>
      </c>
      <c r="B439" s="44" t="s">
        <v>81</v>
      </c>
      <c r="C439" s="44" t="s">
        <v>422</v>
      </c>
      <c r="D439" s="23">
        <f>SUM(Table1[[#This Row],[-1996 DB -2004 ALS]:[2024-2025]])</f>
        <v>2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2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33">
        <v>0</v>
      </c>
      <c r="AD439" s="33">
        <v>0</v>
      </c>
      <c r="AE439" s="33">
        <v>0</v>
      </c>
      <c r="AF439" s="33">
        <v>0</v>
      </c>
      <c r="AG439" s="36">
        <v>0</v>
      </c>
      <c r="AH439" s="26">
        <v>0</v>
      </c>
      <c r="AI439" s="26"/>
      <c r="AJ439" s="18"/>
      <c r="AK439"/>
    </row>
    <row r="440" spans="1:37" s="8" customFormat="1" ht="14" x14ac:dyDescent="0.15">
      <c r="A440" s="6">
        <v>402</v>
      </c>
      <c r="B440" s="43" t="s">
        <v>103</v>
      </c>
      <c r="C440" s="43" t="s">
        <v>364</v>
      </c>
      <c r="D440" s="23">
        <f>SUM(Table1[[#This Row],[-1996 DB -2004 ALS]:[2024-2025]])</f>
        <v>2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2</v>
      </c>
      <c r="W440" s="28">
        <v>0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33">
        <v>0</v>
      </c>
      <c r="AD440" s="33">
        <v>0</v>
      </c>
      <c r="AE440" s="33">
        <v>0</v>
      </c>
      <c r="AF440" s="33">
        <v>0</v>
      </c>
      <c r="AG440" s="36">
        <v>0</v>
      </c>
      <c r="AH440" s="26">
        <v>0</v>
      </c>
      <c r="AI440" s="26"/>
      <c r="AJ440" s="18"/>
      <c r="AK440"/>
    </row>
    <row r="441" spans="1:37" s="8" customFormat="1" ht="14" x14ac:dyDescent="0.15">
      <c r="A441" s="6">
        <v>403</v>
      </c>
      <c r="B441" s="41" t="s">
        <v>366</v>
      </c>
      <c r="C441" s="41" t="s">
        <v>367</v>
      </c>
      <c r="D441" s="23">
        <f>SUM(Table1[[#This Row],[-1996 DB -2004 ALS]:[2024-2025]])</f>
        <v>2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2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33">
        <v>0</v>
      </c>
      <c r="AD441" s="33">
        <v>0</v>
      </c>
      <c r="AE441" s="33">
        <v>0</v>
      </c>
      <c r="AF441" s="33">
        <v>0</v>
      </c>
      <c r="AG441" s="36">
        <v>0</v>
      </c>
      <c r="AH441" s="26">
        <v>0</v>
      </c>
      <c r="AI441" s="27"/>
      <c r="AJ441" s="12"/>
      <c r="AK441"/>
    </row>
    <row r="442" spans="1:37" s="8" customFormat="1" ht="14" x14ac:dyDescent="0.15">
      <c r="A442" s="6">
        <v>404</v>
      </c>
      <c r="B442" s="44" t="s">
        <v>512</v>
      </c>
      <c r="C442" s="44" t="s">
        <v>165</v>
      </c>
      <c r="D442" s="23">
        <f>SUM(Table1[[#This Row],[-1996 DB -2004 ALS]:[2024-2025]])</f>
        <v>2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>
        <v>2</v>
      </c>
      <c r="Z442" s="28">
        <v>0</v>
      </c>
      <c r="AA442" s="28">
        <v>0</v>
      </c>
      <c r="AB442" s="28">
        <v>0</v>
      </c>
      <c r="AC442" s="33">
        <v>0</v>
      </c>
      <c r="AD442" s="33">
        <v>0</v>
      </c>
      <c r="AE442" s="33">
        <v>0</v>
      </c>
      <c r="AF442" s="33">
        <v>0</v>
      </c>
      <c r="AG442" s="36">
        <v>0</v>
      </c>
      <c r="AH442" s="26">
        <v>0</v>
      </c>
      <c r="AI442" s="27"/>
      <c r="AJ442" s="12"/>
      <c r="AK442"/>
    </row>
    <row r="443" spans="1:37" s="8" customFormat="1" ht="14" x14ac:dyDescent="0.15">
      <c r="A443" s="6">
        <v>405</v>
      </c>
      <c r="B443" s="44" t="s">
        <v>513</v>
      </c>
      <c r="C443" s="44" t="s">
        <v>514</v>
      </c>
      <c r="D443" s="23">
        <f>SUM(Table1[[#This Row],[-1996 DB -2004 ALS]:[2024-2025]])</f>
        <v>2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2</v>
      </c>
      <c r="Z443" s="28">
        <v>0</v>
      </c>
      <c r="AA443" s="28">
        <v>0</v>
      </c>
      <c r="AB443" s="28">
        <v>0</v>
      </c>
      <c r="AC443" s="33">
        <v>0</v>
      </c>
      <c r="AD443" s="33">
        <v>0</v>
      </c>
      <c r="AE443" s="33">
        <v>0</v>
      </c>
      <c r="AF443" s="33">
        <v>0</v>
      </c>
      <c r="AG443" s="36">
        <v>0</v>
      </c>
      <c r="AH443" s="26">
        <v>0</v>
      </c>
      <c r="AI443" s="27"/>
      <c r="AJ443" s="12"/>
      <c r="AK443"/>
    </row>
    <row r="444" spans="1:37" s="8" customFormat="1" ht="14" x14ac:dyDescent="0.15">
      <c r="A444" s="6">
        <v>406</v>
      </c>
      <c r="B444" s="44" t="s">
        <v>520</v>
      </c>
      <c r="C444" s="44" t="s">
        <v>521</v>
      </c>
      <c r="D444" s="23">
        <f>SUM(Table1[[#This Row],[-1996 DB -2004 ALS]:[2024-2025]])</f>
        <v>2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2</v>
      </c>
      <c r="Z444" s="28">
        <v>0</v>
      </c>
      <c r="AA444" s="28">
        <v>0</v>
      </c>
      <c r="AB444" s="28">
        <v>0</v>
      </c>
      <c r="AC444" s="33">
        <v>0</v>
      </c>
      <c r="AD444" s="33">
        <v>0</v>
      </c>
      <c r="AE444" s="33">
        <v>0</v>
      </c>
      <c r="AF444" s="33">
        <v>0</v>
      </c>
      <c r="AG444" s="36">
        <v>0</v>
      </c>
      <c r="AH444" s="26">
        <v>0</v>
      </c>
      <c r="AI444" s="27"/>
      <c r="AJ444" s="12"/>
      <c r="AK444"/>
    </row>
    <row r="445" spans="1:37" s="8" customFormat="1" ht="14" x14ac:dyDescent="0.15">
      <c r="A445" s="6">
        <v>407</v>
      </c>
      <c r="B445" s="44" t="s">
        <v>210</v>
      </c>
      <c r="C445" s="44" t="s">
        <v>68</v>
      </c>
      <c r="D445" s="23">
        <f>SUM(Table1[[#This Row],[-1996 DB -2004 ALS]:[2024-2025]])</f>
        <v>2</v>
      </c>
      <c r="E445" s="28">
        <v>0</v>
      </c>
      <c r="F445" s="28">
        <v>0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0</v>
      </c>
      <c r="X445" s="28">
        <v>0</v>
      </c>
      <c r="Y445" s="28">
        <v>0</v>
      </c>
      <c r="Z445" s="28">
        <v>2</v>
      </c>
      <c r="AA445" s="28">
        <v>0</v>
      </c>
      <c r="AB445" s="28">
        <v>0</v>
      </c>
      <c r="AC445" s="33">
        <v>0</v>
      </c>
      <c r="AD445" s="33">
        <v>0</v>
      </c>
      <c r="AE445" s="33">
        <v>0</v>
      </c>
      <c r="AF445" s="33">
        <v>0</v>
      </c>
      <c r="AG445" s="36">
        <v>0</v>
      </c>
      <c r="AH445" s="26">
        <v>0</v>
      </c>
      <c r="AI445" s="27"/>
      <c r="AJ445" s="12"/>
      <c r="AK445"/>
    </row>
    <row r="446" spans="1:37" s="8" customFormat="1" ht="14" x14ac:dyDescent="0.15">
      <c r="A446" s="6">
        <v>413</v>
      </c>
      <c r="B446" s="44" t="s">
        <v>552</v>
      </c>
      <c r="C446" s="44" t="s">
        <v>203</v>
      </c>
      <c r="D446" s="23">
        <f>SUM(Table1[[#This Row],[-1996 DB -2004 ALS]:[2024-2025]])</f>
        <v>2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33">
        <v>2</v>
      </c>
      <c r="AD446" s="33">
        <v>0</v>
      </c>
      <c r="AE446" s="33">
        <v>0</v>
      </c>
      <c r="AF446" s="33">
        <v>0</v>
      </c>
      <c r="AG446" s="36">
        <v>0</v>
      </c>
      <c r="AH446" s="26">
        <v>0</v>
      </c>
      <c r="AI446" s="12"/>
      <c r="AJ446" s="12"/>
      <c r="AK446"/>
    </row>
    <row r="447" spans="1:37" s="8" customFormat="1" ht="14" x14ac:dyDescent="0.15">
      <c r="A447" s="25">
        <v>415</v>
      </c>
      <c r="B447" s="41" t="s">
        <v>52</v>
      </c>
      <c r="C447" s="41" t="s">
        <v>542</v>
      </c>
      <c r="D447" s="23">
        <f>SUM(Table1[[#This Row],[-1996 DB -2004 ALS]:[2024-2025]])</f>
        <v>2</v>
      </c>
      <c r="E447" s="27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2</v>
      </c>
      <c r="AC447" s="33">
        <v>0</v>
      </c>
      <c r="AD447" s="33">
        <v>0</v>
      </c>
      <c r="AE447" s="33">
        <v>0</v>
      </c>
      <c r="AF447" s="33">
        <v>0</v>
      </c>
      <c r="AG447" s="36">
        <v>0</v>
      </c>
      <c r="AH447" s="26">
        <v>0</v>
      </c>
      <c r="AI447" s="27"/>
      <c r="AJ447" s="12"/>
      <c r="AK447"/>
    </row>
    <row r="448" spans="1:37" s="8" customFormat="1" ht="14" x14ac:dyDescent="0.15">
      <c r="A448" s="25">
        <v>417</v>
      </c>
      <c r="B448" s="44" t="s">
        <v>558</v>
      </c>
      <c r="C448" s="44" t="s">
        <v>29</v>
      </c>
      <c r="D448" s="23">
        <f>SUM(Table1[[#This Row],[-1996 DB -2004 ALS]:[2024-2025]])</f>
        <v>2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33">
        <v>0</v>
      </c>
      <c r="AD448" s="33">
        <v>2</v>
      </c>
      <c r="AE448" s="33">
        <v>0</v>
      </c>
      <c r="AF448" s="33">
        <v>0</v>
      </c>
      <c r="AG448" s="36">
        <v>0</v>
      </c>
      <c r="AH448" s="26">
        <v>0</v>
      </c>
      <c r="AI448" s="12"/>
      <c r="AJ448" s="12"/>
      <c r="AK448"/>
    </row>
    <row r="449" spans="1:37" s="8" customFormat="1" ht="14" x14ac:dyDescent="0.15">
      <c r="A449" s="25">
        <v>426</v>
      </c>
      <c r="B449" s="41" t="s">
        <v>133</v>
      </c>
      <c r="C449" s="41" t="s">
        <v>195</v>
      </c>
      <c r="D449" s="23">
        <f>SUM(Table1[[#This Row],[-1996 DB -2004 ALS]:[2024-2025]])</f>
        <v>2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33">
        <v>0</v>
      </c>
      <c r="AD449" s="33">
        <v>0</v>
      </c>
      <c r="AE449" s="33">
        <v>2</v>
      </c>
      <c r="AF449" s="33">
        <v>0</v>
      </c>
      <c r="AG449" s="36">
        <v>0</v>
      </c>
      <c r="AH449" s="26">
        <v>0</v>
      </c>
      <c r="AI449" s="32"/>
      <c r="AJ449" s="12"/>
      <c r="AK449"/>
    </row>
    <row r="450" spans="1:37" s="8" customFormat="1" ht="14" x14ac:dyDescent="0.15">
      <c r="A450" s="6">
        <v>434</v>
      </c>
      <c r="B450" s="44" t="s">
        <v>581</v>
      </c>
      <c r="C450" s="44" t="s">
        <v>19</v>
      </c>
      <c r="D450" s="11">
        <f>SUM(E450:AJ450)</f>
        <v>2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2</v>
      </c>
      <c r="AG450" s="36">
        <v>0</v>
      </c>
      <c r="AH450" s="26">
        <v>0</v>
      </c>
      <c r="AI450" s="12"/>
      <c r="AJ450" s="12"/>
      <c r="AK450"/>
    </row>
    <row r="451" spans="1:37" s="8" customFormat="1" x14ac:dyDescent="0.15">
      <c r="A451"/>
      <c r="B451" s="5" t="s">
        <v>0</v>
      </c>
      <c r="C451" s="5"/>
      <c r="D451" s="11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19"/>
      <c r="AD451" s="19"/>
      <c r="AE451" s="19"/>
      <c r="AF451" s="19"/>
      <c r="AG451" s="19"/>
      <c r="AH451" s="19"/>
      <c r="AI451" s="19"/>
      <c r="AJ451" s="19"/>
      <c r="AK451"/>
    </row>
    <row r="452" spans="1:37" s="8" customFormat="1" x14ac:dyDescent="0.15">
      <c r="A452" s="6"/>
      <c r="B452" s="2"/>
      <c r="C452" s="2"/>
      <c r="D452" s="11"/>
      <c r="AK452"/>
    </row>
  </sheetData>
  <sortState xmlns:xlrd2="http://schemas.microsoft.com/office/spreadsheetml/2017/richdata2" ref="B4:Z315">
    <sortCondition descending="1" ref="D4:D315"/>
  </sortState>
  <printOptions horizontalCentered="1" gridLines="1"/>
  <pageMargins left="0.31496062992125984" right="0.19685039370078741" top="0.15748031496062992" bottom="0.43307086614173229" header="0.11811023622047245" footer="0.19685039370078741"/>
  <pageSetup paperSize="9" scale="110" fitToHeight="0" orientation="portrait" horizontalDpi="2400" verticalDpi="2400" r:id="rId1"/>
  <headerFooter alignWithMargins="0">
    <oddFooter>&amp;L&amp;F&amp;C&amp;A&amp;R&amp;D</oddFooter>
  </headerFooter>
  <rowBreaks count="7" manualBreakCount="7">
    <brk id="51" max="26" man="1"/>
    <brk id="101" max="26" man="1"/>
    <brk id="150" max="26" man="1"/>
    <brk id="198" max="26" man="1"/>
    <brk id="249" max="26" man="1"/>
    <brk id="296" max="26" man="1"/>
    <brk id="345" max="26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Statistik 2019</vt:lpstr>
      <vt:lpstr>'Statistik 2019'!Udskriftsområde</vt:lpstr>
      <vt:lpstr>'Statistik 2019'!Udskriftstitler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G. Rasmussen</dc:creator>
  <cp:lastModifiedBy>Martin Elleby Berg</cp:lastModifiedBy>
  <cp:lastPrinted>2017-04-14T08:01:48Z</cp:lastPrinted>
  <dcterms:created xsi:type="dcterms:W3CDTF">1997-08-03T14:19:27Z</dcterms:created>
  <dcterms:modified xsi:type="dcterms:W3CDTF">2025-03-30T14:45:31Z</dcterms:modified>
</cp:coreProperties>
</file>